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 activeTab="2"/>
  </bookViews>
  <sheets>
    <sheet name="Загальні характеристики" sheetId="1" r:id="rId1"/>
    <sheet name="Аналіз документів" sheetId="2" r:id="rId2"/>
    <sheet name="Аналіз статистики" sheetId="3" r:id="rId3"/>
    <sheet name="Аналіз ресурсів мапування" sheetId="4" r:id="rId4"/>
    <sheet name="Аналіз ресурсів кадри" sheetId="5" r:id="rId5"/>
    <sheet name="Інституційний аналіз органу упр" sheetId="6" r:id="rId6"/>
    <sheet name="Інституційний аналіз соціальног" sheetId="7" r:id="rId7"/>
    <sheet name="Соціологічний аналіз" sheetId="8" r:id="rId8"/>
  </sheets>
  <calcPr calcId="125725"/>
</workbook>
</file>

<file path=xl/calcChain.xml><?xml version="1.0" encoding="utf-8"?>
<calcChain xmlns="http://schemas.openxmlformats.org/spreadsheetml/2006/main">
  <c r="G59" i="7"/>
  <c r="G57"/>
  <c r="G55"/>
  <c r="G53"/>
  <c r="M50"/>
  <c r="L50"/>
  <c r="K50"/>
  <c r="J50"/>
  <c r="I50"/>
  <c r="G49"/>
  <c r="M39"/>
  <c r="M59" s="1"/>
  <c r="M60" s="1"/>
  <c r="L39"/>
  <c r="L59" s="1"/>
  <c r="L60" s="1"/>
  <c r="K39"/>
  <c r="K59" s="1"/>
  <c r="K60" s="1"/>
  <c r="J39"/>
  <c r="J59" s="1"/>
  <c r="J60" s="1"/>
  <c r="I39"/>
  <c r="I59" s="1"/>
  <c r="I60" s="1"/>
  <c r="M30"/>
  <c r="M57" s="1"/>
  <c r="M58" s="1"/>
  <c r="L30"/>
  <c r="L57" s="1"/>
  <c r="L58" s="1"/>
  <c r="K30"/>
  <c r="K57" s="1"/>
  <c r="K58" s="1"/>
  <c r="J30"/>
  <c r="J57" s="1"/>
  <c r="J58" s="1"/>
  <c r="I30"/>
  <c r="I57" s="1"/>
  <c r="I58" s="1"/>
  <c r="M13"/>
  <c r="M55" s="1"/>
  <c r="M56" s="1"/>
  <c r="L13"/>
  <c r="L55" s="1"/>
  <c r="L56" s="1"/>
  <c r="K13"/>
  <c r="K55" s="1"/>
  <c r="K56" s="1"/>
  <c r="J13"/>
  <c r="J55" s="1"/>
  <c r="J56" s="1"/>
  <c r="I13"/>
  <c r="I55" s="1"/>
  <c r="I56" s="1"/>
  <c r="M4"/>
  <c r="M53" s="1"/>
  <c r="L4"/>
  <c r="L53" s="1"/>
  <c r="K4"/>
  <c r="K53" s="1"/>
  <c r="J4"/>
  <c r="J53" s="1"/>
  <c r="I4"/>
  <c r="I53" s="1"/>
  <c r="G60" i="6"/>
  <c r="G58"/>
  <c r="G56"/>
  <c r="G54"/>
  <c r="M51"/>
  <c r="L51"/>
  <c r="K51"/>
  <c r="J51"/>
  <c r="I51"/>
  <c r="G50"/>
  <c r="M39"/>
  <c r="M60" s="1"/>
  <c r="M61" s="1"/>
  <c r="L39"/>
  <c r="L60" s="1"/>
  <c r="L61" s="1"/>
  <c r="K39"/>
  <c r="K60" s="1"/>
  <c r="K61" s="1"/>
  <c r="J39"/>
  <c r="J60" s="1"/>
  <c r="J61" s="1"/>
  <c r="I39"/>
  <c r="I60" s="1"/>
  <c r="I61" s="1"/>
  <c r="M31"/>
  <c r="M58" s="1"/>
  <c r="M59" s="1"/>
  <c r="L31"/>
  <c r="L58" s="1"/>
  <c r="L59" s="1"/>
  <c r="K31"/>
  <c r="K58" s="1"/>
  <c r="K59" s="1"/>
  <c r="J31"/>
  <c r="J58" s="1"/>
  <c r="J59" s="1"/>
  <c r="I31"/>
  <c r="I58" s="1"/>
  <c r="I59" s="1"/>
  <c r="M14"/>
  <c r="M56" s="1"/>
  <c r="M57" s="1"/>
  <c r="L14"/>
  <c r="L56" s="1"/>
  <c r="L57" s="1"/>
  <c r="K14"/>
  <c r="K56" s="1"/>
  <c r="K57" s="1"/>
  <c r="J14"/>
  <c r="J56" s="1"/>
  <c r="J57" s="1"/>
  <c r="I14"/>
  <c r="I56" s="1"/>
  <c r="I57" s="1"/>
  <c r="M4"/>
  <c r="M54" s="1"/>
  <c r="L4"/>
  <c r="L54" s="1"/>
  <c r="K4"/>
  <c r="K54" s="1"/>
  <c r="J4"/>
  <c r="J54" s="1"/>
  <c r="I4"/>
  <c r="I54" s="1"/>
  <c r="M36" i="5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A2"/>
  <c r="B41" i="4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B4"/>
  <c r="A4"/>
  <c r="F2" i="3"/>
  <c r="E2"/>
  <c r="D2"/>
  <c r="C2"/>
  <c r="B2"/>
  <c r="B1" i="2"/>
  <c r="J54" i="7" l="1"/>
  <c r="J51"/>
  <c r="J52" s="1"/>
  <c r="K55" i="6"/>
  <c r="K52"/>
  <c r="K53" s="1"/>
  <c r="I54" i="7"/>
  <c r="I51"/>
  <c r="I52" s="1"/>
  <c r="M54"/>
  <c r="M51"/>
  <c r="M52" s="1"/>
  <c r="J55" i="6"/>
  <c r="J52"/>
  <c r="J53" s="1"/>
  <c r="L54" i="7"/>
  <c r="L51"/>
  <c r="L52" s="1"/>
  <c r="L55" i="6"/>
  <c r="L52"/>
  <c r="L53" s="1"/>
  <c r="I55"/>
  <c r="I52"/>
  <c r="I53" s="1"/>
  <c r="M55"/>
  <c r="M52"/>
  <c r="M53" s="1"/>
  <c r="K54" i="7"/>
  <c r="K51"/>
  <c r="K52" s="1"/>
</calcChain>
</file>

<file path=xl/sharedStrings.xml><?xml version="1.0" encoding="utf-8"?>
<sst xmlns="http://schemas.openxmlformats.org/spreadsheetml/2006/main" count="1283" uniqueCount="841">
  <si>
    <t>Будь ласка, заповніть клітинки, позначені синім кольором! При введенні даних клітинки втрачають колір.</t>
  </si>
  <si>
    <t>Назва громади</t>
  </si>
  <si>
    <t>Первомиайська міська територіальна громада</t>
  </si>
  <si>
    <t>Район</t>
  </si>
  <si>
    <t>Лозівський</t>
  </si>
  <si>
    <t>Дніпропетровська</t>
  </si>
  <si>
    <t>Область</t>
  </si>
  <si>
    <t>Харківська</t>
  </si>
  <si>
    <t>Запорізька</t>
  </si>
  <si>
    <t>Дата початку збору даних</t>
  </si>
  <si>
    <t>Дата завершення збору даних</t>
  </si>
  <si>
    <t>ПІБ члена робочої групи, відповідального / -ї за збір даних</t>
  </si>
  <si>
    <t>Сторожева Валентина Гаврилівна</t>
  </si>
  <si>
    <t>Посада особи, відповідальної за збір даних</t>
  </si>
  <si>
    <t>Начальник управління соціального захисту населення Первомайської міської ради</t>
  </si>
  <si>
    <t>Тел. особи, відповідальної за збір даних</t>
  </si>
  <si>
    <t>E-mail особи, відповідальної за збір даних</t>
  </si>
  <si>
    <t>puszn@ukr.net</t>
  </si>
  <si>
    <t>Навігація</t>
  </si>
  <si>
    <t>Аналіз документів</t>
  </si>
  <si>
    <t>Аналіз статистики</t>
  </si>
  <si>
    <t>Аналіз ресурсів мапування</t>
  </si>
  <si>
    <t>Аналіз ресурсів кадри</t>
  </si>
  <si>
    <t>Інституційний аналіз органу управління</t>
  </si>
  <si>
    <t>Інституційний аналіз соціального закладу</t>
  </si>
  <si>
    <t>Соціологічний аналіз</t>
  </si>
  <si>
    <t>Методику розроблено Громадською організацією «Інститут соціальної політики регіону» в рамках проєкту «Зміцнення ресурсів для сталого розвитку приймаючих громад на сході України», що здійснюється Deutsche Gesellschaft für Internationale Zusammenarbeit (GIZ) GmbH за дорученням Уряду Федеративної Республіки Німеччина</t>
  </si>
  <si>
    <t>№</t>
  </si>
  <si>
    <t>Документи для аналізу, які соціальний консультант має запросити в громаді</t>
  </si>
  <si>
    <t>Наявність документу в громаді</t>
  </si>
  <si>
    <t>Відмітка про отримання</t>
  </si>
  <si>
    <t>Посилання на он-лайн документ</t>
  </si>
  <si>
    <t>Коментар (повна назва і реквізити документа)</t>
  </si>
  <si>
    <t>Статут громади (за наявності) або його проєкт</t>
  </si>
  <si>
    <t>Наявний</t>
  </si>
  <si>
    <t>https://pervom-rada.gov.ua/info/page/3764</t>
  </si>
  <si>
    <t>Чинна Стратегія розвитку громади (за наявності) або її проєкт</t>
  </si>
  <si>
    <t>Відсутній</t>
  </si>
  <si>
    <t>План заходів щодо реалізації Стратегії розвитку громади (якщо такий план існує як окремий документ)</t>
  </si>
  <si>
    <t>Програма соціально-економічного розвитку громади на 2020 рік</t>
  </si>
  <si>
    <t xml:space="preserve">
https://pervom-rada.gov.ua/info/page/4131.        https://docs.google.com/document/d/1Rl-
nnVsKfxOjlAGlrv7ojanMFHGHOS2P/edit</t>
  </si>
  <si>
    <t xml:space="preserve">Рішення сесії міської ради від 19.12.2019 року № 1405-67/7.     Рішення 67 сесії 7 скликання Первомайської
міської ради від 19.12.2019 року №1399-67/7
«Про затвердження Програми соціального
захисту населення м.Первомайський на 2020 р.
</t>
  </si>
  <si>
    <t>Проєкт Програми соціально-економічного розвитку громади на 2021 рік</t>
  </si>
  <si>
    <t>Чинні цільові програми у сфері соціального захисту населення</t>
  </si>
  <si>
    <r>
      <rPr>
        <sz val="10"/>
        <color theme="1"/>
        <rFont val="Calibri"/>
      </rPr>
      <t xml:space="preserve">
</t>
    </r>
    <r>
      <rPr>
        <u/>
        <sz val="10"/>
        <color rgb="FF1155CC"/>
        <rFont val="Calibri"/>
      </rPr>
      <t>https://pervom-rada.gov.ua/info/page/4131</t>
    </r>
  </si>
  <si>
    <t>Програма економічного і соціального розвитку м. Первомайський на 2020р, рішення сесії міської ради від 19.12.19 р. № 1405-67/7, Програма удосконалення системи соціального захисту на 2021 рік (риішення ради 89-5/8 від 27.01.2021</t>
  </si>
  <si>
    <t>Звіти про виконання місцевих цільових програм в соціальній сфері (проміжні та підсумкові) за 2018-2020 рр.</t>
  </si>
  <si>
    <t xml:space="preserve">
https://pervom-rada.gov.ua/info/page</t>
  </si>
  <si>
    <t xml:space="preserve">Рішення 55 сесії 7 скликання Первомайської, Рішення ради про виконання Програми економічного і соціального розвитку на 2020 рік від 27.01.2021 № 84-5/8
міської ради від 21.02.2019 №1143-55/7 «Про
виконання Програми соціального захисту
населення м.Первомайський за 2018 р.»
Рішення 69 сесії 7 скликання Первомайської
міської ради від 21.02.2019 №1484-69/7 «Про
виконання Програми соціального захисту
населення м.Первомайський за 2019 р.» </t>
  </si>
  <si>
    <t>Паспорт громади ,складений за методикою формування спроможних територіальних громад або документ, який його заміняє у поточній роботі (за наявності)</t>
  </si>
  <si>
    <t>Соціальний паспорт громади (за наявності)</t>
  </si>
  <si>
    <t>Затверджений склад робочої групи з вивчення потреб населення громади у соціальних послугах</t>
  </si>
  <si>
    <t>не публікувався</t>
  </si>
  <si>
    <t>Звіти за результатами оцінки потреб у соціальних послугах за останні 3 роки</t>
  </si>
  <si>
    <t>Аналітичні довідки за 2018, 2019 рік з Додатками</t>
  </si>
  <si>
    <t>Узагальнені дані моніторингу соціальних послуг за 2020 р. та аналітична записка, де пояснюються зміни даних</t>
  </si>
  <si>
    <t>Моніторинг соціальних послуг за 2020 рік
заплановано на січень-березень 2021 р.
відповідно до наказу Міністерства соціальної
політики України від 20.01.2014 р. № 28</t>
  </si>
  <si>
    <t>Останній за хронологією звіт за результатами зовнішнього оцінювання якості соціальних послуг</t>
  </si>
  <si>
    <t xml:space="preserve">https://pervom-rada.gov.ua/info/page/4864 </t>
  </si>
  <si>
    <t>Звіт зовнішньої оцінкит якості соціальних послуг;Додаток 6;Додаток 1;Таблиця 2</t>
  </si>
  <si>
    <t>Річні звіти за 2018-2020 рр. структурного підрозділу  (управління, відділу) соціального захисту населення ОМС, служби у справах дітей</t>
  </si>
  <si>
    <t>Форми бюджетної звітності,у редакції
наказуМіністерства фінансів України від
07.02.2017№44
Веб-ресурс
https://spending.gov.ua/group/guest/report#/rep
orts?page=3</t>
  </si>
  <si>
    <t>Річні звіти за 2018-2020 рр. соціальних закладів (Центру соціальних служб для сім’ї, дітей та молоді, територіального центр соціального обслуговування (надання соціальних послуг) тощо)</t>
  </si>
  <si>
    <t xml:space="preserve">
р. https://pervom-rada.gov.ua/info/page/3862</t>
  </si>
  <si>
    <t xml:space="preserve">форми звітності № 12-соц (річна) „Звіт про організацію надання соціальних" за 2018-2020 рр . Територіального центру  соціального обслугогвування (надання соціальних послуг) Первомайської міської ради; "Звіт про організацію та здійснення соціальної роботи з сім'ями, дітьми та молоддю" за 2018-2020 рр. Первомайського міського ЦСССДМ </t>
  </si>
  <si>
    <t>Рішення ОМС про створення консультаційно-дорадчих органів у соціальній сфері (комісія з питань захисту прав дітей; координаційна рада з питань запобігання та протидії домашньому насильству тощо)</t>
  </si>
  <si>
    <t xml:space="preserve">https://pervom-rada.gov.ua/info/page/4313       </t>
  </si>
  <si>
    <t xml:space="preserve">Рішення виконавчого комітету Первомайської
міської ради Харківської області від 24 квітня                        Координаційна рада з питань сім’ї, гендерної
рівності, демографічного розвитку ,запобігання
насильству в сім’ї та протидії торгівлі людьми.
Рішення міського голови від 26 березня 2014
року № 62 Первомайської міської ради
Харківської області.
2019 року №86 «Про затвердження складу
Комісії з питань захисту прав дитини»
</t>
  </si>
  <si>
    <t>Рішення ОМС про мережу навчальних закладів  інформація про впровадження інклюзії)</t>
  </si>
  <si>
    <t xml:space="preserve">
https://pervom-rada.gov.ua/info/page/4141</t>
  </si>
  <si>
    <t>Рішення 42 сесії 7 скликання Первомайської
міської ради від 22.02.2018 №753-42/7 «Про
затвердження міської програми впровадження
інклюзивної освіти в закладах дошкільної і
загальної середньої освіти міста Первомайський
на 2018-2020 рр»</t>
  </si>
  <si>
    <t>Рішення ОМС про затвердження та виконання річних бюджетів (видатки на соцзахист) за 2018-2020 р.</t>
  </si>
  <si>
    <t xml:space="preserve">https://pervom-rada.gov.ua/info/page/4131.                   https://pervom-rada.gov.ua/info/page/4131    
https://pervom-rada.gov.ua/info/page/4141.             </t>
  </si>
  <si>
    <t xml:space="preserve">Рішення 39 сесії 7 скликання Первомайської
міської ради від 21.12.2017 №687-39/7 «Про
затвердження Програми соціального захисту
населення м.Первомайський на 2018 р.»                                  Рішення 55 сесії 7 скликання Первомайської
міської ради від 21.02.2019 №1143-55/7 «Про
виконання Програми соціального захисту
населення м.Первомайський за 2018 р.»
 Рішення 53 сесії 7 скликання Первомайської
міської ради від 20.12.2018 №1087-53/7 «Про
затвердження Програми соціального захисту
населення м.Первомайський на 2019 р.»                               Рішення 69 сесії 7 скликання Первомайської
міської ради від 21.02.2019 №1484-69/7 «Про
виконання Програми соціального захисту
населення м.Первомайський за 2019 р.»
</t>
  </si>
  <si>
    <t>Нормативні документи щодо системи підготовки і оцінки персоналу закладів соціальної сфери та соціальних працівників</t>
  </si>
  <si>
    <t>Перелік проєктів, реалізованих в громаді протягом 2018 – 2020 р. у сфері соціального захисту населення (термін реалізації, донор, сума гранту, кількість бенефіціарів, основні результати)</t>
  </si>
  <si>
    <t>додаток</t>
  </si>
  <si>
    <t>Перелік організацій громадянського суспільства соціального спрямування, зареєстровний у громаді</t>
  </si>
  <si>
    <t>ГО спілка інвалідів "Потенціал", Первомайська миська рада ветеранів України, Первомайське об"єднання "Союз чорнобиль Україні"</t>
  </si>
  <si>
    <t xml:space="preserve">
про вразливі групи населення та осіб, які перебувають у складних життєвих обставинах </t>
  </si>
  <si>
    <t>Дані станом на:</t>
  </si>
  <si>
    <t>№ з/п</t>
  </si>
  <si>
    <t>Статистичний показник</t>
  </si>
  <si>
    <t>Рекомендовані джерела отримання інформації</t>
  </si>
  <si>
    <t>Загальні соціально-демографічні показники</t>
  </si>
  <si>
    <t>Чисельність населення (всього осіб)
 з них:</t>
  </si>
  <si>
    <t>Інформація управління статистики,
 Паспорт громади
 Соціальний паспорт громади
 Дані демографічного реєстру громади</t>
  </si>
  <si>
    <t>жінки</t>
  </si>
  <si>
    <t>чоловіки</t>
  </si>
  <si>
    <r>
      <rPr>
        <b/>
        <sz val="10"/>
        <color rgb="FF000000"/>
        <rFont val="Arial"/>
      </rPr>
      <t>Міське населення</t>
    </r>
    <r>
      <rPr>
        <sz val="10"/>
        <color rgb="FF000000"/>
        <rFont val="Arial"/>
      </rPr>
      <t xml:space="preserve">
 з них:</t>
    </r>
  </si>
  <si>
    <r>
      <rPr>
        <b/>
        <sz val="10"/>
        <color rgb="FF000000"/>
        <rFont val="Arial"/>
      </rPr>
      <t xml:space="preserve">Сільське населення </t>
    </r>
    <r>
      <rPr>
        <sz val="10"/>
        <color rgb="FF000000"/>
        <rFont val="Arial"/>
      </rPr>
      <t xml:space="preserve">
 з них:</t>
    </r>
  </si>
  <si>
    <t>Чисельність дитячого населення (0-17), з них:</t>
  </si>
  <si>
    <t>Чисельність дітей першого року життя (до 1)</t>
  </si>
  <si>
    <t>Чисельність дітей дошкільного віку (0-6)</t>
  </si>
  <si>
    <t>Молодь у віці 18-35 років</t>
  </si>
  <si>
    <t>Чисельність осіб у віці 45-60 років</t>
  </si>
  <si>
    <t>Чисельність осіб старше 60 років</t>
  </si>
  <si>
    <t>Чисельність осіб старше 70 років</t>
  </si>
  <si>
    <t>Кількість домогосподарств</t>
  </si>
  <si>
    <t>з них домогосподарства з дітьми</t>
  </si>
  <si>
    <t>Дані щодо окремих категорій осіб /сімей, які належать до вразливих груп населення та / або перебувають у складних життєвих обставинах</t>
  </si>
  <si>
    <t>Багатодітні сім’ї</t>
  </si>
  <si>
    <t>ЄДАРП УСЗН- Єдиний державний автоматизований реєстр осіб, які мають право на пільги</t>
  </si>
  <si>
    <t>Кількість дітей у багатодітних сім’ях</t>
  </si>
  <si>
    <t>Сім’ї, в яких діти виховуються одним із батьків / законним представником</t>
  </si>
  <si>
    <t>АСОПД УСЗН - Автоматизована система обробки пенсійної документації (призначення соц. допомоги), Звітність ЦСССДМ</t>
  </si>
  <si>
    <t>в них дітей</t>
  </si>
  <si>
    <t>Одинокі матері</t>
  </si>
  <si>
    <t>Звітність ЦСССДМ</t>
  </si>
  <si>
    <t>У тому числі неповнолітні одинокі матері</t>
  </si>
  <si>
    <t>Батьки-одинаки</t>
  </si>
  <si>
    <t>Сім’ї, які отримують державну соціальну допомогу малозабезпеченим сім’ям</t>
  </si>
  <si>
    <t>АСОПД УСЗН - Автоматизована система обробки пенсійної документації (призначення соц. допомоги)</t>
  </si>
  <si>
    <t>Кількість дітей у сім’ях, які отримують державну соціальну допомогу малозабезпеченим сім’ям</t>
  </si>
  <si>
    <t>Сім’ї, у яких виховуються діти з інвалідністю</t>
  </si>
  <si>
    <t>Сім’ї з дітьми, у яких батьки мають інвалідність</t>
  </si>
  <si>
    <t>Звітність ЦСССДМ, Дані відділу охорони здоров’я/ЦПМСД</t>
  </si>
  <si>
    <t>Внутрішньо переміщені сім’ї</t>
  </si>
  <si>
    <t>Звітність ЦСССДМ, 
 АСОПД УСЗН - Автоматизована система обробки пенсійної документації (призначення соц. допомоги)
 ІС ВПО УСЗН - Єдина інформаційна база даних про внутрішньо переміщених осіб</t>
  </si>
  <si>
    <t>Діти із внутрішньо переміщених сімей</t>
  </si>
  <si>
    <t>Сім’ї з дітьми, де батьки є трудовими мігрантами</t>
  </si>
  <si>
    <t>Сім’ї, у яких дітей відібрано у батьків без позбавлення їх батьківських прав</t>
  </si>
  <si>
    <t>Сім’ї, де триває процес розлучення батьків і вирішується спір між матір’ю та батьком щодо визначення місця проживання дітей, участі батьків у їх вихованні</t>
  </si>
  <si>
    <t>Звітність Служби у справах дітей</t>
  </si>
  <si>
    <t>Сім’ї, у яких батьків поновлено в батьківських правах</t>
  </si>
  <si>
    <t>Звітність ЦСССДМ, Служби у справах дітей</t>
  </si>
  <si>
    <t>Сім’ї, діти з яких перебувають у закладах інституційного догляду та виховання</t>
  </si>
  <si>
    <t>Сім’ї, дітей з яких влаштовано в сім’ю патронатного вихователя</t>
  </si>
  <si>
    <t>Сім’ї, у яких діти систематично самовільно залишають місце проживання</t>
  </si>
  <si>
    <t>Сім’ї, у яких діти систематично без поважних причин не відвідують заклади освіти</t>
  </si>
  <si>
    <t>Жінки, які виявили намір відмовитися від новонародженої дитини</t>
  </si>
  <si>
    <t>Учасники антитерористичної операції та особи, які здійснювали заходи із забезпечення національної безпеки і оборони, відсічі і стримування збройної агресії Російської Федерації у Донецькій та Луганській областях</t>
  </si>
  <si>
    <t>Звітність ЦСССДМ,
 ЄДАРП УСЗН- Єдиний державний автоматизований реєстр осіб, які мають право на пільги</t>
  </si>
  <si>
    <t>Сім’ї, які перебувають на обліку (отримують послуги) в ЦСССДМ / інших надавачів послуг, як такі, що перебувають у складних життєвих обставинах</t>
  </si>
  <si>
    <t xml:space="preserve">Звітність ЦСССДМ </t>
  </si>
  <si>
    <t>З них перебувають під соціальним супроводом</t>
  </si>
  <si>
    <t>Дані щодо дітей, які перебувають у складних життєвих обставинах або належать до вразливих груп</t>
  </si>
  <si>
    <t>Кількість дітей, які перебувають на обліку служби у справах дітей як такі, що перебувають у складних життєвих обставинах, у тому числі:</t>
  </si>
  <si>
    <t>у зв’язку з інвалідністю</t>
  </si>
  <si>
    <t>у зв’язку з тяжкою хворобою</t>
  </si>
  <si>
    <t>у зв’язку з безпритульністю</t>
  </si>
  <si>
    <t>у зв’язку з перебуванням у конфлікті із законом</t>
  </si>
  <si>
    <t>у зв’язку із залученням до найгірших форм дитячої праці</t>
  </si>
  <si>
    <t>у зв’язку із залежністю від психотропних речовин та інших видів залежності</t>
  </si>
  <si>
    <t>у зв’язку з жорстоким поводженням, зокрема домашнім насильством</t>
  </si>
  <si>
    <t>у зв’язку з ухилянням батьків, осіб, які їх замінюють, від виконання своїх обов’язків</t>
  </si>
  <si>
    <t>внаслідок воєнних дій чи збройних конфліктів</t>
  </si>
  <si>
    <t>у зв’язку з обставинами стихійного лиха, техногенних аварій, катастроф</t>
  </si>
  <si>
    <t>Кількість випадків відмов від новонароджених*</t>
  </si>
  <si>
    <t>Кількість дітей, народжених неповнолітніми мамами*</t>
  </si>
  <si>
    <t>Кількість дітей, які потребують паліативного догляду</t>
  </si>
  <si>
    <t>Кількість випадків смерті дітей з причин недогляду батьків, домашнього насильства та жорстокого поводження*</t>
  </si>
  <si>
    <t>Кількість дітей, які зазнали булінгу (цькування)*</t>
  </si>
  <si>
    <t>Кількість дітей, які вчинили спробу самогубства*</t>
  </si>
  <si>
    <t>Інформація закладів охорони здоров’я</t>
  </si>
  <si>
    <t>Кількість дітей, які загинули внаслідок ДТП*</t>
  </si>
  <si>
    <t>Кількість випадків загрози життю і здоров’ю дитини*</t>
  </si>
  <si>
    <t>Діти, у яких батьків або одного з них було позбавлено батьківських прав*</t>
  </si>
  <si>
    <t>Діти відібрані від батьків без позбавлення їх батьківських прав*</t>
  </si>
  <si>
    <t>Діти, які перебувають в закладах інституційного догляду та виховання, у тому числі розташованих за межами громади</t>
  </si>
  <si>
    <t>з них влаштовані за заявами батьків</t>
  </si>
  <si>
    <t>Діти-сироти</t>
  </si>
  <si>
    <t>Звітність Служби у справах дітей, зокрема Форма 1-ОПС (річна) Служби у справах дітей</t>
  </si>
  <si>
    <t>Діти, позбавлені батьківського піклування</t>
  </si>
  <si>
    <t>з них:</t>
  </si>
  <si>
    <t>перебувають в інтернатних закладах</t>
  </si>
  <si>
    <t>виховуються в прийомних сім’ях та дитячих будинках сімейного типу</t>
  </si>
  <si>
    <t>перебувають під опікою / піклуванням</t>
  </si>
  <si>
    <t>У тому числі діти-сироти та діти, позбавлені батьківського піклування, які готуються до випуску через 1 рік</t>
  </si>
  <si>
    <t>Випускники інтернатних закладів з числа дітей-сиріт та дітей, позбавлених батьківського піклування</t>
  </si>
  <si>
    <t>Особи з числа дітей-сиріт і дітей, позбавлених батьківського піклування (18-23 роки)
 з них:</t>
  </si>
  <si>
    <t>особи, які не навчаються і не працюють</t>
  </si>
  <si>
    <t>особи, які не мають власного впорядкованого житла</t>
  </si>
  <si>
    <t>Форма 1-ЗЖД (річна) Служби у справах дітей</t>
  </si>
  <si>
    <t>особи з інвалідністю</t>
  </si>
  <si>
    <t>Дані щодо кількості прийомних сімей, дитячих будинків сімейного типу, сімей патронатних вихователів</t>
  </si>
  <si>
    <t>Кількість прийомних сімей</t>
  </si>
  <si>
    <t>Звітність ЦСССДМ, Служби у справах дітей
 Також є дані в АСОПД УСЗН - Автоматизована система обробки пенсійної документації (призначення соц. допомоги)</t>
  </si>
  <si>
    <t>в них дітей (влаштованих)</t>
  </si>
  <si>
    <t>Кількість дитячих будинків сімейного типу</t>
  </si>
  <si>
    <t>в них вихованців</t>
  </si>
  <si>
    <t>Діти, які перебувають під опікою/піклуванням</t>
  </si>
  <si>
    <t>Усиновлені діти (осіб)</t>
  </si>
  <si>
    <t>Кількість сімей патронатних вихователів</t>
  </si>
  <si>
    <t>в них влаштовано дітей*</t>
  </si>
  <si>
    <t>Кількість осіб, які перебувають на обліку як кандидати в усиновлювачі, прийомні батьки, батьки вихователі, патронатні вихователі</t>
  </si>
  <si>
    <t>Дані щодо населення з числа осіб з інвалідністю
 (джерело отримання інформації – управління статистики, органи охорони здоров’я, лікарсько-консультативні комісії, медико-соціальні експертні комісії, ОСЗН, надавачі соціальних послуг)</t>
  </si>
  <si>
    <t>Кількість дорослих осіб з інвалідністю</t>
  </si>
  <si>
    <t>Інформація закладів охорони здоров’я, надавачів соціальних послуг, структурні підрозділи з питань соціального захисту населення місцевих органів виконавчої влади</t>
  </si>
  <si>
    <t>у тому числі:</t>
  </si>
  <si>
    <t>з ураженнями органів зору</t>
  </si>
  <si>
    <t>з ураженнями органів слуху</t>
  </si>
  <si>
    <t>із психічними порушеннями</t>
  </si>
  <si>
    <t>з розумовою відсталістю</t>
  </si>
  <si>
    <t>з ураженням опорно-рухового апарату</t>
  </si>
  <si>
    <t>з I групою інвалідності</t>
  </si>
  <si>
    <t>з II групою інвалідності</t>
  </si>
  <si>
    <t>з III групою інвалідності</t>
  </si>
  <si>
    <t>Кількість дітей з інвалідністю, які цілодобово перебувають в закладах інституційного догляду та виховання, з них</t>
  </si>
  <si>
    <r>
      <rPr>
        <sz val="10"/>
        <color rgb="FF000000"/>
        <rFont val="Arial"/>
      </rPr>
      <t xml:space="preserve">Звітність Служби у правах дітей, </t>
    </r>
    <r>
      <rPr>
        <sz val="10"/>
        <color rgb="FF000000"/>
        <rFont val="Arial"/>
      </rPr>
      <t>Звітність органів статистики</t>
    </r>
  </si>
  <si>
    <t>у спеціалізованих закладах</t>
  </si>
  <si>
    <t>у спеціальних закладах</t>
  </si>
  <si>
    <t>у санаторних школах</t>
  </si>
  <si>
    <t>у навчально-реабілітаційних центрах</t>
  </si>
  <si>
    <t>у дитячих будинках</t>
  </si>
  <si>
    <t>у будинках дитини</t>
  </si>
  <si>
    <t>у дитячих будинках-інтернатах</t>
  </si>
  <si>
    <t>I профіль</t>
  </si>
  <si>
    <t>II профіль</t>
  </si>
  <si>
    <t>III профіль</t>
  </si>
  <si>
    <t>IV профіль</t>
  </si>
  <si>
    <t>Кількість дітей з інвалідністю дошкільного віку, які відвідують дошкільний заклад (ЗДО)</t>
  </si>
  <si>
    <t>Інформація відділу охорони здоров’я, ЗОЗ/ Соціальні паспорти ЗДО</t>
  </si>
  <si>
    <t>Кількість дітей з інвалідністю шкільного віку, які відвідують загальноосвітній заклад (ЗЗСО)</t>
  </si>
  <si>
    <t>Інформація відділу охорони здоров’я, ЗОЗ/ Соціальні паспорти ЗЗСО</t>
  </si>
  <si>
    <t>Кількість дітей з інвалідністю, які отримують послуги в громаді, з них:</t>
  </si>
  <si>
    <t>Інформація відділу охорони здоров’я / відділень реабілітації Центрів для осіб з інвалідністю, Центрів соціальних послуг і т.ін.</t>
  </si>
  <si>
    <t>догляд вдома</t>
  </si>
  <si>
    <t>денний догляд</t>
  </si>
  <si>
    <t>Дані щодо осіб похилого віку та одиноких непрацездатних громадян</t>
  </si>
  <si>
    <t>Кількість осіб похилого віку, які отримують соціальні послуги</t>
  </si>
  <si>
    <t>Інформація щодо кількості осіб похилого віку (старше 60-ти років) міститься в першому підрозділі цієї анкети «Загальні соціально-демографічні показники»
 Інші дані є у Формі 12-соц (річна) УСЗН</t>
  </si>
  <si>
    <t>у тому числі</t>
  </si>
  <si>
    <t>особи у віці 80 років та старші</t>
  </si>
  <si>
    <t>особи з  V групою рухової активності</t>
  </si>
  <si>
    <t>особи з психічними захворюваннями</t>
  </si>
  <si>
    <t>Oдинокі особи, які потребують допомоги у веденні домашнього господарства</t>
  </si>
  <si>
    <t>Одинокі особи, які мають психічні порушення і потребують сторонньої допомоги</t>
  </si>
  <si>
    <t>Особи, які отримують послугу догляду вдома</t>
  </si>
  <si>
    <t>Особи, які отримують послуги у відділеннях денного перебування</t>
  </si>
  <si>
    <t>Особи, які оримують послуги стаціонарного догляду (крім осіб, які отрмують послуги у закладах та установах обласного рівня).</t>
  </si>
  <si>
    <t>Дані щодо інших вразливих груп населення
 (джерело отримання інформації – центри обліку бездомних осіб, ОСЗН, надавачі соціальних послуг, громадські, благодійні, релігійні організації)</t>
  </si>
  <si>
    <t>Бездомні особи</t>
  </si>
  <si>
    <t>Інформація УСЗН,Звітність органів статистики</t>
  </si>
  <si>
    <t>Бездоглядні діти</t>
  </si>
  <si>
    <t>Інформація Служби у справах дітей</t>
  </si>
  <si>
    <t>ВІЛ-інфіковані особи</t>
  </si>
  <si>
    <t>Форма №2 ВІЛ-СНІД (річна) подається міським/обласним центром СНІДу. Також ця інформація має бути в ЦПМСД</t>
  </si>
  <si>
    <t>з них ВІЛ-інфіковані діти</t>
  </si>
  <si>
    <t>Зареєстровані безробітні</t>
  </si>
  <si>
    <t>Звітність Центру зайнятості</t>
  </si>
  <si>
    <t>з них особи віком старші 45 років</t>
  </si>
  <si>
    <t>Особи, які постраждали від насильницьких та протиправних дій</t>
  </si>
  <si>
    <r>
      <rPr>
        <sz val="10"/>
        <color rgb="FF000000"/>
        <rFont val="Calibri"/>
      </rPr>
      <t>Запит на інформацію до органу Національної поліції Форма 12-соц (річна) УСЗН, Дані управління статистики</t>
    </r>
    <r>
      <rPr>
        <sz val="10"/>
        <color rgb="FF000000"/>
        <rFont val="Calibri"/>
      </rPr>
      <t xml:space="preserve">
</t>
    </r>
  </si>
  <si>
    <t>у тому числі особи, які постраждали від домашнього насильства</t>
  </si>
  <si>
    <t>з них жінки</t>
  </si>
  <si>
    <t>у тому числі особи які постраждали від торгівлі людьми</t>
  </si>
  <si>
    <t>Особи з проблемами вживання психоактивних речовин</t>
  </si>
  <si>
    <t>Дані щодо споживачів психоактивних речовин, алкоголю та СІН є у формі №32 (річна) "Звіт щодо осіб, які мають розлади психіки через уживання психоактивних речовин", яку подають ЗОЗ</t>
  </si>
  <si>
    <t>з них діти з проблемами вживання психоактивних речовин</t>
  </si>
  <si>
    <t>з них молодь з проблемами вживання психоактивних речовин</t>
  </si>
  <si>
    <t>з них дорослі з проблемами вживання психоактивних речовин</t>
  </si>
  <si>
    <t>з них діти - ін’єкційні споживачі наркотиків</t>
  </si>
  <si>
    <t>з них молодь - ін’єкційні споживачі наркотиків</t>
  </si>
  <si>
    <t>з них дорослі - ін’єкційні споживачі наркотиків</t>
  </si>
  <si>
    <t>з них діти з проблемами вживання алкоголю</t>
  </si>
  <si>
    <t>з них молодь з проблемами вживання алкоголю</t>
  </si>
  <si>
    <t>з них дорослі з проблемами вживання алкоголю</t>
  </si>
  <si>
    <t>Біженці</t>
  </si>
  <si>
    <r>
      <rPr>
        <sz val="10"/>
        <color rgb="FF000000"/>
        <rFont val="Arial"/>
      </rPr>
      <t xml:space="preserve">Форма 12-соц (річна) УСЗН, Дані управління </t>
    </r>
    <r>
      <rPr>
        <sz val="10"/>
        <color rgb="FF000000"/>
        <rFont val="Arial"/>
      </rPr>
      <t>статистики
 Щодо дітей, батьки яких є біженцями є дані у звітності Служби у справах дітей</t>
    </r>
  </si>
  <si>
    <t>Статистичні дані</t>
  </si>
  <si>
    <t>Кількість адміністративних протоколів, складених на осіб у стані алкогольного та/чи наркотичного сп'яніння</t>
  </si>
  <si>
    <t>Запит на інформацію до органу Національної поліції</t>
  </si>
  <si>
    <t>з них стосовно неповнолітніх</t>
  </si>
  <si>
    <t>Кількість осіб, які перебувають на профілактичному обліку у зв’язку з вчиненням домашнього насильства</t>
  </si>
  <si>
    <t>з них неповнолітні</t>
  </si>
  <si>
    <t>Громада</t>
  </si>
  <si>
    <t>Населений пункт в межах громади</t>
  </si>
  <si>
    <t>Соціальна послуга</t>
  </si>
  <si>
    <t>(введіть назву послуги, якщо у колонці "D - Соціальна послуга" обрано варіант "Інші послуги у сфері соціального захисту")</t>
  </si>
  <si>
    <t>Надання послуги у відповідності до державного стандарту (У разі його наявності)</t>
  </si>
  <si>
    <t>Територія надання послуги</t>
  </si>
  <si>
    <t>Надавач послуги</t>
  </si>
  <si>
    <t>Форма власності надавача</t>
  </si>
  <si>
    <t>Надавач за типом закладу</t>
  </si>
  <si>
    <t>Тип закладу - Інше</t>
  </si>
  <si>
    <t>Підпорядкування</t>
  </si>
  <si>
    <t>Фактична адреса</t>
  </si>
  <si>
    <t>Контакти</t>
  </si>
  <si>
    <t>Основний отримувач</t>
  </si>
  <si>
    <t>Отримувач - Інше</t>
  </si>
  <si>
    <t>Доступність послуги для людей з інвалідністю</t>
  </si>
  <si>
    <t>Планова кількість отримувачів</t>
  </si>
  <si>
    <t>Фактична кількість отримувачів</t>
  </si>
  <si>
    <t>Вартість послуги, грн</t>
  </si>
  <si>
    <t>Бердянськ</t>
  </si>
  <si>
    <t>Догляд: догляд вдома, денний догляд</t>
  </si>
  <si>
    <t>Наявна в громаді</t>
  </si>
  <si>
    <t>Державна</t>
  </si>
  <si>
    <t>Заклад системи освіти</t>
  </si>
  <si>
    <t>Дорослі</t>
  </si>
  <si>
    <t>Так</t>
  </si>
  <si>
    <t>(якщо громада складається з кількох населених пунктів)</t>
  </si>
  <si>
    <t>(оберіть з випадаючого списку з числа 17 базових соціальних послуг)</t>
  </si>
  <si>
    <t>(оберіть: відповідає стандарту, не відповідає стандарту, стандарт відсутній)</t>
  </si>
  <si>
    <t>(оберіть: послуга надається в громаді чи в надається поза межами громади, за умови, що громада закуповує цю послугу)</t>
  </si>
  <si>
    <t>(введіть повну назву)</t>
  </si>
  <si>
    <t>(оберіть з випадаючого списку: державна, комунальна, приватна, громадська організація)</t>
  </si>
  <si>
    <t>(оберіть з випадаючого списку: заклад системи освіти, заклад системи охорони здоров'я, заклад системи соціального захисту, інше)</t>
  </si>
  <si>
    <t>(введіть тип закладу, якщо у колонці "J - Надавач за типом закладу" обрано варіант "Інше")</t>
  </si>
  <si>
    <t>(оберіть з випадаючого списку: громада, район, область, національний рівень)</t>
  </si>
  <si>
    <t>(вкажіть адресу закладу, сайт закладу)</t>
  </si>
  <si>
    <t>(телефон, електронна пошта, сторінка в соціальних мережах)</t>
  </si>
  <si>
    <t>(оберіть з випадаючого списку: дорослі, люди похилого віку, сім'ї з дітьми до 6 років, сім'ї з дітьми старше 6 років, інше)</t>
  </si>
  <si>
    <t>(введіть отримувача у разі вибору "інше" в колонці O - Основний отримувач)</t>
  </si>
  <si>
    <t>(оберіть з випадаючого списку: так, ні)</t>
  </si>
  <si>
    <t>(якщо відомо)</t>
  </si>
  <si>
    <t>Гуляйполе</t>
  </si>
  <si>
    <t>Підтримане проживання</t>
  </si>
  <si>
    <t>Надається в іншому населеному пункті, за договором з громадою</t>
  </si>
  <si>
    <t>Комунальна</t>
  </si>
  <si>
    <t>Заклад системи охорони здоров'я</t>
  </si>
  <si>
    <t xml:space="preserve">Люди похилого віку </t>
  </si>
  <si>
    <t>Ні</t>
  </si>
  <si>
    <t>Догляд вдома, денний догляд</t>
  </si>
  <si>
    <t>Відповідає стандарту</t>
  </si>
  <si>
    <t>Надається в громаді</t>
  </si>
  <si>
    <t>Територіальний центр соціального обслуговування (надання соціальних послуг) Первомайської міської ради</t>
  </si>
  <si>
    <t>Заклад системи соціального захисту</t>
  </si>
  <si>
    <t>4-й мкр. 15А, м. Первомайський</t>
  </si>
  <si>
    <t>Жовті Води</t>
  </si>
  <si>
    <t>Соціальна адаптація</t>
  </si>
  <si>
    <t>Приватна</t>
  </si>
  <si>
    <t>Заклад системи культури</t>
  </si>
  <si>
    <t>Сім'ї з дітьми до 6 років</t>
  </si>
  <si>
    <t>Центр соціальних служб сім"ї, дітей та молоди</t>
  </si>
  <si>
    <t>м.Первомайський, 1/2 м-н, б.56, прим.3</t>
  </si>
  <si>
    <t>e-mail: perv_mcsssdm@ukr.net</t>
  </si>
  <si>
    <t>Інше</t>
  </si>
  <si>
    <t>Особи і сім"ї СЖО</t>
  </si>
  <si>
    <t>Золочівська</t>
  </si>
  <si>
    <t>Соціальна інтеграція та реінтеграції </t>
  </si>
  <si>
    <t>Громадська організація</t>
  </si>
  <si>
    <t>Національний рівень</t>
  </si>
  <si>
    <t>Сім'ї з дітьми старше 6 років</t>
  </si>
  <si>
    <t>Консультування</t>
  </si>
  <si>
    <t>Ізюмська</t>
  </si>
  <si>
    <t>Надання притулку</t>
  </si>
  <si>
    <t>Соціальний супровід</t>
  </si>
  <si>
    <t>Комиш-Зорянська</t>
  </si>
  <si>
    <t>Кризове та екстрене втручання</t>
  </si>
  <si>
    <t>Представництво інтересів</t>
  </si>
  <si>
    <t>служба у справах дітей</t>
  </si>
  <si>
    <t>так</t>
  </si>
  <si>
    <t>Кривий Ріг</t>
  </si>
  <si>
    <t>Соціальна профілактика</t>
  </si>
  <si>
    <t>Лозівська</t>
  </si>
  <si>
    <t>Натуральна допомога</t>
  </si>
  <si>
    <t>Стандарт відсутній</t>
  </si>
  <si>
    <t>Межівська</t>
  </si>
  <si>
    <t>Догляд та виховання дітей в умовах, наближених до сімейних</t>
  </si>
  <si>
    <t>проспект 40 років Перемоги, 1</t>
  </si>
  <si>
    <t>діти усіх вікових категорій</t>
  </si>
  <si>
    <t>Мелітополь</t>
  </si>
  <si>
    <t>Посередництво (медіація)</t>
  </si>
  <si>
    <t>Супровід під час інклюзивного навчання</t>
  </si>
  <si>
    <t>Інклюзивно-ресурсний центр</t>
  </si>
  <si>
    <t>Заклад освіти</t>
  </si>
  <si>
    <t>Мерефянська</t>
  </si>
  <si>
    <t>Інформування</t>
  </si>
  <si>
    <t>Управління соціального захісту населення</t>
  </si>
  <si>
    <t>4-й мкр. 21, м. Первомайський</t>
  </si>
  <si>
    <t>Нікополь</t>
  </si>
  <si>
    <t>Інші послуги у сфері соціального захисту</t>
  </si>
  <si>
    <t>освіта людей похілого віку</t>
  </si>
  <si>
    <t>Нововодолазька</t>
  </si>
  <si>
    <t>Фізичний супровід осіб з інвалідністю, які мають порушення опорно-рухового апарату та пересуваються на кріслах колісних, порушення зору</t>
  </si>
  <si>
    <t>Первомайський</t>
  </si>
  <si>
    <t>Переклад жестовою мовою</t>
  </si>
  <si>
    <t>Петропавлівська</t>
  </si>
  <si>
    <t>Пологи</t>
  </si>
  <si>
    <t>Томаківська</t>
  </si>
  <si>
    <t>Чернигівська</t>
  </si>
  <si>
    <t>Чугуїв</t>
  </si>
  <si>
    <t>Широківська</t>
  </si>
  <si>
    <t>Не відповідає стандарту</t>
  </si>
  <si>
    <t>Надається поза межами громади</t>
  </si>
  <si>
    <t>Соціальна інтеграція та реінтеграція</t>
  </si>
  <si>
    <t>Екстрене (кризове) втручання</t>
  </si>
  <si>
    <t xml:space="preserve">Кадрове забезпечення надавачів соціальних послуг 
станом на 31.12.2020 р.
</t>
  </si>
  <si>
    <t>Персонал</t>
  </si>
  <si>
    <t>Центр соціальних служб сім"ї, дітей, молоді</t>
  </si>
  <si>
    <t>Вказати назву надавача соц послуг</t>
  </si>
  <si>
    <t>ВСЬОГО</t>
  </si>
  <si>
    <t>Кількість штатних одиниць</t>
  </si>
  <si>
    <t>……..</t>
  </si>
  <si>
    <t>………</t>
  </si>
  <si>
    <t>згідно штатного розпису</t>
  </si>
  <si>
    <t>фактично працюючих</t>
  </si>
  <si>
    <t>Кількість одиниць персоналу  
 Вказується загальна кількість посад (штатних одиниць), затверджених засновником штатним розписом на кінець звітного року</t>
  </si>
  <si>
    <r>
      <rPr>
        <sz val="10"/>
        <color theme="1"/>
        <rFont val="Calibri"/>
      </rPr>
      <t xml:space="preserve">з них, </t>
    </r>
    <r>
      <rPr>
        <b/>
        <sz val="11"/>
        <color theme="1"/>
        <rFont val="Arial"/>
      </rPr>
      <t>адміністративного персоналу (в тому числі керівного складу)</t>
    </r>
  </si>
  <si>
    <t>обслуговуючого персоналу</t>
  </si>
  <si>
    <t>фахівців, які надають соціальні послуги, у тому числі:</t>
  </si>
  <si>
    <t>Фахівці із соціальної роботи</t>
  </si>
  <si>
    <t>Соціальні працівники</t>
  </si>
  <si>
    <t>Соціальні робітники</t>
  </si>
  <si>
    <t xml:space="preserve">Психологи у соціальних закладах </t>
  </si>
  <si>
    <t>Соціальні педагоги у закладах освіти</t>
  </si>
  <si>
    <t>Психологи у закладах освіти</t>
  </si>
  <si>
    <t>Працівники у сфері молодіжної роботи</t>
  </si>
  <si>
    <t>Працівники служби у справах дітей</t>
  </si>
  <si>
    <t>Вихователі</t>
  </si>
  <si>
    <t>Асистенти вихователя</t>
  </si>
  <si>
    <t>Вчителі початкової школи</t>
  </si>
  <si>
    <t>Асистенти вчителя</t>
  </si>
  <si>
    <t>Асистенти дитини</t>
  </si>
  <si>
    <t>Логопеди</t>
  </si>
  <si>
    <t>Корекційні педагоги</t>
  </si>
  <si>
    <t>Фізіотерапевти</t>
  </si>
  <si>
    <t>Реабілітологи</t>
  </si>
  <si>
    <t>Ерготерапевти</t>
  </si>
  <si>
    <t>Сімейні лікарі</t>
  </si>
  <si>
    <t>Дитячі неврологи</t>
  </si>
  <si>
    <t>Дитячі психіатри</t>
  </si>
  <si>
    <t>Лікарі загальної практики (педіатри, терапевти, лікарі ФАП, інші)</t>
  </si>
  <si>
    <t>Молодший медичний персонал (фельдшери, медичні сестри)</t>
  </si>
  <si>
    <t>Дільничні офіцери поліції</t>
  </si>
  <si>
    <t>Працівники підрозділу ювенальної превенції</t>
  </si>
  <si>
    <t>Працівники центрів зайнятості 
 (у тому числі віддалених робочих місць)</t>
  </si>
  <si>
    <t>Інші (вказати які саме)</t>
  </si>
  <si>
    <t>Управління соціального захисту населення Первомайської міської ради</t>
  </si>
  <si>
    <t>Вказати назву інституції</t>
  </si>
  <si>
    <t>Показники</t>
  </si>
  <si>
    <t>Критерії оцінювання</t>
  </si>
  <si>
    <t>Бали (від 0 до 5)</t>
  </si>
  <si>
    <t>1. Організаційно-правове забезпечення</t>
  </si>
  <si>
    <t>Зміст Положення про структурний підрозділ органу публічної влади у сфері соціального захисту населення (управління, відділ, сектор)</t>
  </si>
  <si>
    <t>Відповідним чином затверджене Положення про структурний підрозділ відсутнє</t>
  </si>
  <si>
    <t>Положення має загальний характер (не конкретне), містить змістовні помилки</t>
  </si>
  <si>
    <t>Положення має загальний характер (не конкретне) та не оновлювалось у відповідно до змін у законодавстві</t>
  </si>
  <si>
    <t>Положення відповідає основним вимогам чинного законодавства (ЗУ "Про місцеве самоврядування" або ЗУ "Про місцеві державні адміністрації" тощо) та нормам діловодства</t>
  </si>
  <si>
    <t>Положення відповідає вимогам чинного законодавства (ЗУ "Про місцеве самоврядування" або ЗУ "Про місцеві державні адміністрації" тощо) та нормам діловодства. В Положенні чітко визначені функції структурного підрозділу</t>
  </si>
  <si>
    <t>Положення відповідає усім вимогам чинного законодавства. Положення чітко визначає повноваження структурного підрозділу у соціальній сфері та враховує місцеву специфіку.</t>
  </si>
  <si>
    <t>Зміст посадових інструкцій працівників структурних підрозділів з питань соціального захисту населення</t>
  </si>
  <si>
    <t>Затверджені керівником структурного підрозділу посадові інструкції працівників відсутні</t>
  </si>
  <si>
    <t>Не всі посадові інструкції працівників наявні Документи розроблені формально і не відповідають змісту Положення про структурний підрозділ</t>
  </si>
  <si>
    <t>Затверджені керівником структурного підрозділу посадові інструкції працівників наявні і  частково відповідають Положенню про структурний підрозділ</t>
  </si>
  <si>
    <t>Посадові інструкції працівників в цілому відповідають Положенню про структурний підрозділ</t>
  </si>
  <si>
    <t>Посадові інструкції працівників відповідають Положенню про структурний підрозділ, повноваженням структурного підрозділу в соціальній сфері</t>
  </si>
  <si>
    <t>Посадові інструкції працівників відповідають Положенню про структурний підрозділ, повноваженням структурного підрозділу в соціальній сфері і відображають місцеву специфіку</t>
  </si>
  <si>
    <t>Організація прийому громадян, які звертаються за соціальними послугами</t>
  </si>
  <si>
    <t>Прийом громадян здійснюється 2–3 дні на тиждень за звичайним або  скороченим графіком</t>
  </si>
  <si>
    <t>Прийом громадян здійснюється 4 дні на тиждень за скороченим графіком (Наприклад: прийом громадян здійснюється до 16.00 годин при тривалості робочого часу з 9.00 до 18.00 ( з перервою на обід)</t>
  </si>
  <si>
    <t>Прийом громадян здійснюється 4 дні на тиждень протягом робочого часу (з перервою на обід)</t>
  </si>
  <si>
    <t>Прийом громадян здійснюється протягом всього робочого часу (з перервою на обід)</t>
  </si>
  <si>
    <t>Прийом громадян здійснюється протягом всього робочого часу без перерви</t>
  </si>
  <si>
    <t>Прийом громадян здійснюється протягом всього робочого часу установи без перерви, в окремі дні застосовуються подовжені години прийому (Наприклад: у вівторок та четвер прийом здійснюється з 9.00 до 20 годин при загальній тривалості робочого часу установи з 9.00 до 18.00 ) або здійснюється організація прийому у вихідні дні</t>
  </si>
  <si>
    <t>Організація процесу прийому заяв щодо отримання соціальних послуг (у т.ч. на віддалених робочих місцях, засобами електронного зв'язку тощо)</t>
  </si>
  <si>
    <t>Прийом документів здійснюється спеціалістами надавача соціальних послуг</t>
  </si>
  <si>
    <t>Прийом ведеться окремим спеціалістом з питань соціальної підтримки (або окремим адміністратором ЦНАП) лише за місцем розташування закладу</t>
  </si>
  <si>
    <t>Прийом ведеться спеціалістом з прийому громадян з питань соціальної підтримки (адміністратором ЦНАП) лише за місцем розташування закладу</t>
  </si>
  <si>
    <t>Прийом ведеться спеціалістом з прийому громадян з питань соціальної підтримки (адміністратором ЦНАП) за місцем розташування закладу. Періодично, за окремим графіком, здійснюються виїзні прийоми громадян</t>
  </si>
  <si>
    <t>Прийом ведеться спеціалістом з прийому громадян з питань соціальної підтримки (адміністратором ЦНАП) як за місцем розташування закладу так і на облаштованих віддалених робочих місцях, які функціонують не менше 3 разів на тиждень</t>
  </si>
  <si>
    <t>Прийом ведеться спеціалістом з прийому громадян з питань соціальної підтримки  (адміністратором ЦНАП)  як за місцем розташування закладу так і на віддалених робочих місцях, які функціонують постійно. В окремих випадках можливо організація прийому документів за місцем перебування заявника (на дому, у лікарні) Відповідальні за ведення прийому звернень визначені.</t>
  </si>
  <si>
    <t>Організація та проведення просвітницьких і профілактичних заходів</t>
  </si>
  <si>
    <t>Просвітницькі і профілактичні заходи не проводяться</t>
  </si>
  <si>
    <t>Плани проведення просвітницьких і профілактичних заходів відсутні .</t>
  </si>
  <si>
    <t>Плани проведення просвітницьких і профілактичних заходів в наявності. Результативність їх виконання не контролюється</t>
  </si>
  <si>
    <t>Проводиться певна кількість просвітницьких і профілактичних заходів. Рівень організації - середній, результативність - середня</t>
  </si>
  <si>
    <t>Проводиться значна кількість просвітницьких і профілактичних заходів. Рівень організації - високий, результативність - середня</t>
  </si>
  <si>
    <t>Плани проведення просвітницьких і профілактичних заходів в наявності. Результативність їх виконання контролюється</t>
  </si>
  <si>
    <t>Здійснення опитування чи анкетування клієнтів щодо якості отриманих послуг
 ( Цей пункт додати до зовнішньої оцінки якості)</t>
  </si>
  <si>
    <t>Опитування чи анкетування клієнтів щодо якості отриманих послуг не проводяться</t>
  </si>
  <si>
    <t>Опитування чи анкетування клієнтів щодо якості отриманих послуг проводяться рідко. Їх результати не враховуються в подальшій діяльності.</t>
  </si>
  <si>
    <t>Опитування чи анкетування клієнтів щодо якості отриманих послуг проводяться рідко. Їх результати частково враховуються в подальшій діяльності.</t>
  </si>
  <si>
    <t>Опитування чи анкетування клієнтів щодо якості отриманих послуг проводяться періодично. Їх результати в цілому враховуються в подальшій діяльності.</t>
  </si>
  <si>
    <t>Опитування чи анкетування клієнтів щодо якості отриманих послуг проводяться регулярно і на достатньому рівні. Його результати враховуються в подальшій діяльності.</t>
  </si>
  <si>
    <t>Опитування чи анкетування клієнтів щодо якості отриманих послуг проводяться регулярно і на високому рівні. Його результати використовуються в подальшій діяльності.</t>
  </si>
  <si>
    <t>Стан особових справ отримувачів послуг (Повнота даних, відповідність даних критеріям / рішення про допомогу / послуги, планів допомоги. Паперові / електроні версії / контроль за виконанням рішень / планів)</t>
  </si>
  <si>
    <t>Особові справи отримувачів послуг не ведуться</t>
  </si>
  <si>
    <t>Стан особових справ отримувачів послуг незадовільний</t>
  </si>
  <si>
    <t>Є окремі значні зауваження до стану особових справ отримувачів послуг</t>
  </si>
  <si>
    <t>Стан особових справ отримувачів послуг задовільний</t>
  </si>
  <si>
    <t>Є окремі незначні зауваження до стану особових справ отримувачів послуг</t>
  </si>
  <si>
    <t>Зауваження до стану особових справ отримувачів послуг відсутні</t>
  </si>
  <si>
    <t>Здійснення зовнішнього оцінювання якості соціальних послуг.</t>
  </si>
  <si>
    <t>Зовнішня оцінка якості не проводилась.</t>
  </si>
  <si>
    <t>Якість надання всіх соціальних послуг, що надаються у громаді не оцінювалась 
 Зовнішня оцінка якості проводилась лише за окремими видами послуг.</t>
  </si>
  <si>
    <t>Зовнішня оцінка якості проводилась лише на підставі документів. Опитування, анкетування отримувачів послуг не проводились.
 Аналіз отримуваних результатів не проводився.</t>
  </si>
  <si>
    <t>Зовнішня оцінка якості проводилась з урахуванням даних опитування, анкетування отримувачів послуг.
 Аналіз отримуваних результатів проводився.
 Результати оприлюднені.</t>
  </si>
  <si>
    <t>Зовнішня оцінка якості проводилась систематично по кожній послузі, що надається у громаді з урахуванням даних опитування, анкетування отримувачів послуг.
 Аналіз отримуваних результатів проводився, за результатами аналізу надані відповідні рекомендації, для виконання рекомендацій складені відповідні плани</t>
  </si>
  <si>
    <t>Зовнішня оцінка якості проводилась систематично по кожній послузі, що надається у громаді з урахуванням даних опитування, анкетування отримувачів послуг.
 Аналіз отримуваних результатів проводився, за результатами аналізу надані відповідні рекомендації, для виконання рекомендацій складені відповідні плани, виконання яких контролюється.
 Зауваження до його організації немає.</t>
  </si>
  <si>
    <t>Використання результатів зовнішнього оцінювання якості соціальних послуг в роботі</t>
  </si>
  <si>
    <t>Результати зовнішнього оцінювання в роботі не використовуються</t>
  </si>
  <si>
    <t>Деякі результати зовнішнього оцінювання формально використовуються для вдосконалення роботи соціальних закладів.</t>
  </si>
  <si>
    <t>Деякі результати зовнішнього оцінювання використовуються для вдосконалення роботи соціальних закладів.</t>
  </si>
  <si>
    <t>Результати зовнішнього оцінювання в цілому використовуються для вдосконалення роботи соціальних закладів.</t>
  </si>
  <si>
    <t>Результати зовнішнього оцінювання оперативно використовуються для вдосконалення роботи соціальних закладів.</t>
  </si>
  <si>
    <t>Результати зовнішнього оцінювання оперативно використовуються для вдосконалення роботи соціальних закладів. Їх впровадження контролюється</t>
  </si>
  <si>
    <t>2. Матеріально-технічне забезпечення</t>
  </si>
  <si>
    <t>Забезпечення комфортних та безпечних умов праці (площа на одного працівника, температурний режим, освітлення тощо)</t>
  </si>
  <si>
    <t>Комфортні та безпечні умови праці співробітників не забезпечено</t>
  </si>
  <si>
    <t>Вимоги щодо забезпечення комфортних та безпечних умов праці часто порушуються</t>
  </si>
  <si>
    <t>Вимоги щодо забезпечення комфортних та безпечних умов праці інколи порушуються</t>
  </si>
  <si>
    <t>Створено достатні умови праці співробітників</t>
  </si>
  <si>
    <t>Створено комфортні та безпечні умови праці співробітників</t>
  </si>
  <si>
    <t>Створено високо комфортні та безпечні умови праці співробітників</t>
  </si>
  <si>
    <t>Стан облаштування робочого приміщення (Достатність забезпечення меблями, комп’ютерною, розмножувальною технікою тощо)</t>
  </si>
  <si>
    <t>Робочі приміщення не забезпечені меблями у достатній кількості. Комп’ютерна, розмножувальна техніка тощо відсутні</t>
  </si>
  <si>
    <t>Робочі приміщення забезпечені меблями. Комп’ютерної техніки не вистачає на всіх працівників. Вона застаріла / в поганому стані, розмножувальна техніка відсутня</t>
  </si>
  <si>
    <t>Робочі приміщення забезпечені меблями. Комп’ютерної та розмножувальної техніки не вистачає на всіх працівників. Вона застаріла / в поганому стані</t>
  </si>
  <si>
    <t>Робочі приміщення забезпечені меблями. Комп’ютерної та розмножувальної техніки не вистачає на всіх працівників. Вона знаходиться в робочому стані</t>
  </si>
  <si>
    <t>Приміщення облаштувано достатньою кількістю меблів. Комп’ютерна та розмножувальна техніка в робочому стані в достатній кількості</t>
  </si>
  <si>
    <t>Приміщення облаштувано достатньою кількістю меблів. Комп’ютерна та розмножувальна техніка в достатній кількості та гарному робочому стані</t>
  </si>
  <si>
    <t>Забезпечення стаціонарним телефонним зв’язком</t>
  </si>
  <si>
    <t>Стаціонарний телефонний зв'язок відсутній</t>
  </si>
  <si>
    <t>Є один номер стаціонарного телефонного зв'язку та один телефонний апарат. "Вихід" на міжміський відсутній. Якість зв'язку низька.</t>
  </si>
  <si>
    <t>Є один номер стаціонарного телефонного зв'язку та кілька телефонних апаратів. "Вихід" на міжміський відсутній. Якість зв'язку середня.</t>
  </si>
  <si>
    <t>Є один номер стаціонарного телефонного зв'язку та кілька телефонних апаратів, "вихід" на міжміський. Якість зв'язку середня.</t>
  </si>
  <si>
    <t>Є кілька номерів стаціонарного телефонного зв'язку та кілька телефонних апаратів, "вихід" на міжміський. Якість зв'язку середня.</t>
  </si>
  <si>
    <t>Є кілька номерів стаціонарного телефонного зв'язку та кілька телефонних апаратів, "вихід" на міжміський. Якість зв'язку висока.</t>
  </si>
  <si>
    <t>Підключення до мережі інтернет</t>
  </si>
  <si>
    <t>Підключення до мережі інтернет відсутнє</t>
  </si>
  <si>
    <t>Є підключення окремих комп'ютерів до проводного інтернету. Якість зв'язку низька</t>
  </si>
  <si>
    <t>Є підключення окремих комп'ютерів до проводного інтернету. Якість зв'язку середня</t>
  </si>
  <si>
    <t>Є підключення усіх комп'ютерів до проводного інтернету. Якість зв'язку середня</t>
  </si>
  <si>
    <t>Є підключення усіх комп'ютерів до проводного інтернету. Якість зв'язку висока</t>
  </si>
  <si>
    <t>Є підключення до проводного інтернету та службового Wi-Fi. Якість зв'язку висока</t>
  </si>
  <si>
    <t>Умови для харчування та відпочинку персоналу (Наявність буфету / їдальні, побутової кімнати тощо)</t>
  </si>
  <si>
    <t>Можливості для харчування та відпочинку персоналу відсутні</t>
  </si>
  <si>
    <t>Існують можливості для харчування працівників неподалік від місця роботи</t>
  </si>
  <si>
    <t>Існують можливості для харчування та відпочинку працівників неподалік від місця роботи</t>
  </si>
  <si>
    <t>Створено певні умови для харчування та відпочинку працівників</t>
  </si>
  <si>
    <t>Створено умови для харчування та відпочинку працівників</t>
  </si>
  <si>
    <t>Створено комфортні умови для повноцінного харчування та відпочинку працівників</t>
  </si>
  <si>
    <t>Забезпечення службовим транспортом</t>
  </si>
  <si>
    <t>Службовий транспорт відсутній</t>
  </si>
  <si>
    <t>Є можливість використовувати службовий транспорт інших структурних підрозділів за складною процедурою.</t>
  </si>
  <si>
    <t>Є можливість використовувати службовий транспорт інших структурних підрозділів за нескладною процедурою</t>
  </si>
  <si>
    <t>Є власний службовий транспорт. Але виникають постійні проблеми в його обслуговуванні та використанні</t>
  </si>
  <si>
    <t>Є власний службовий транспорт.</t>
  </si>
  <si>
    <t>Є власний службовий транспорт. Передбачено забезпечення пальним, є прозорі умови доступу для співробітників</t>
  </si>
  <si>
    <t>Якість візуалізації</t>
  </si>
  <si>
    <t>Вивіски, вказівників, персоніфікація працівників для відвідувачів відсутні</t>
  </si>
  <si>
    <t>Наявні вивіски та вказівники, Якість візуалізації - низька</t>
  </si>
  <si>
    <t>Наявні вивіски та вказівники, Якість візуалізації - середня</t>
  </si>
  <si>
    <t>Наявні вивіски, вказівники, персоніфікації працівників для відвідувачів тощо. Якість візуалізації - середня</t>
  </si>
  <si>
    <t>Наявні вивіски, вказівники, персоніфікації працівників для відвідувачів тощо. Якість візуалізації - висока.</t>
  </si>
  <si>
    <t>Наявні вивіски, вказівники, персоніфікації працівників для відвідувачів тощо. Якість візуалізації - висока. При розміщенні враховано потреби людей з проблемами із зором та ростом.</t>
  </si>
  <si>
    <t>Забезпечення відвідувачів місцями для сидіння (безпосередньо в офісі та біля нього)</t>
  </si>
  <si>
    <t>Відвідувачі не забезпечені місцями для сидіння</t>
  </si>
  <si>
    <t>За потреби відвідувачі, які потребують, можуть бути забезпечені кількома стільцями.</t>
  </si>
  <si>
    <t>В наявності кілька місць для сидіння для відвідувачів.</t>
  </si>
  <si>
    <t>Відвідувачі забезпечені місцями для сидіння не в повній мірі</t>
  </si>
  <si>
    <t>Відвідувачі забезпечені місцями для сидіння в достатній кількості</t>
  </si>
  <si>
    <t>Відвідувачі забезпечені комфортними місцями для сидіння в достатній кількості</t>
  </si>
  <si>
    <t>Доступність вбиральнь для відвідувачів</t>
  </si>
  <si>
    <t>Вбиральні для відвідувачів недоступні</t>
  </si>
  <si>
    <t>На прохання відвідувача можна отримати доступ до вбиральні.</t>
  </si>
  <si>
    <t>Наявні одна вбиральня для відвідувачів.</t>
  </si>
  <si>
    <t>Наявні вбиральні для відвідувачів.</t>
  </si>
  <si>
    <t>Наявні зручні вбиральні для відвідувачів.</t>
  </si>
  <si>
    <t>Наявні зручні вбиральні для відвідувачів, обладнані у т.ч. для людей з інвалідністю.</t>
  </si>
  <si>
    <t>Можливості для безбар’єрного доступу до вхідної групи будівлі</t>
  </si>
  <si>
    <t>Можливості для безбар’єрного доступу до вхідної групи будівлі відсутні</t>
  </si>
  <si>
    <t>Наявність кнопки виклику працівника</t>
  </si>
  <si>
    <t>Наявність пандусу, який не відповідає вимогам.</t>
  </si>
  <si>
    <t>Наявність пандусу, який частково відповідає вимогам.</t>
  </si>
  <si>
    <t>Забезпечено можливості для безбар’єрного доступу до вхідної групи будівлі. Наявність пандусу, який відповідає вимогам.</t>
  </si>
  <si>
    <t>Забезпечено можливості для безбар’єрного доступу до вхідної групи будівлі. Наявність підйомнику або зручного пандусу, який відповідає усім вимогам.</t>
  </si>
  <si>
    <t>Додаткові умови для осіб з інвалідністю у приміщенні та біля нього</t>
  </si>
  <si>
    <t>Будь-які умови для осіб з інвалідністю у приміщенні та біля нього відсутні</t>
  </si>
  <si>
    <t>Створено мінімальні умови для осіб з інвалідністю у приміщенні</t>
  </si>
  <si>
    <t>Створено певні умови для осіб з інвалідністю у приміщенні</t>
  </si>
  <si>
    <t>Створено достатні умови для осіб з інвалідністю у приміщенні</t>
  </si>
  <si>
    <t>Створено достатні умови для осіб з інвалідністю у приміщенні та біля нього</t>
  </si>
  <si>
    <t>У приміщенні та біля нього створено комфортні умови для осіб з інвалідністю. Наявні тактильні смуги на вході у будівлю та в приміщеннях.</t>
  </si>
  <si>
    <t>Умови для відвідувачів з дітьми</t>
  </si>
  <si>
    <t>Умови для відвідувачів з дітьми відсутні</t>
  </si>
  <si>
    <t>Створено мінімальні умови для відвідувачів з дітьми.</t>
  </si>
  <si>
    <t>Створено певні умови для відвідувачів з дітьми.</t>
  </si>
  <si>
    <t>Створено достатні умови для відвідувачів з дітьми.</t>
  </si>
  <si>
    <t>Створено комфортні умови для відвідувачів з дітьми.</t>
  </si>
  <si>
    <t>Створено комфортні умови для відвідувачів з дітьми. Облаштовано дитячі куточки. Наявні столи для пеленання.</t>
  </si>
  <si>
    <t>2.13</t>
  </si>
  <si>
    <t>Забезпеченість стендами з актуальною інформацією соціального спрямування та / або іншою друкованою продукцією (буклетами та ін.)</t>
  </si>
  <si>
    <t>Стенди з інформацією соціального спрямування та / або іншою друкованою продукцією відсутні</t>
  </si>
  <si>
    <t>Наявний стенд з інформацією соціального спрямування. Інформація застаріла. Якість подачі - низька</t>
  </si>
  <si>
    <t>Наявні стенди з інформацією соціального спрямування та іншою друкованою продукцією.</t>
  </si>
  <si>
    <t>Наявні стенди з інформацією соціального спрямування та іншою друкованою продукцією. Інформація актуальна. Якість подачі та зручність розміщення - середні.</t>
  </si>
  <si>
    <t>Наявні стенди з інформацією соціального спрямування та іншою друкованою продукцією. Інформація актуальна. Якість подачі - висока.</t>
  </si>
  <si>
    <t>Наявні стенди з інформацією соціального спрямування та іншою друкованою продукцією. Інформація актуальна. Якість подачі - висока. Наявні інформаційні матеріали, виконані шрифтом Брайля. Розміщені в доступному місті з урахування потреб людей з проблемами із зором та ростом.</t>
  </si>
  <si>
    <t>2.14</t>
  </si>
  <si>
    <t>Доступність для ознайомлення зразків заповнення документів (заяв, клопотань тощо)</t>
  </si>
  <si>
    <t>Зразки заповнення документів (заяв, клопотань тощо) відсутні</t>
  </si>
  <si>
    <t>Наявні зразки заповнення деяких документів. Вони незрозумілі та неякісно виготовлені.</t>
  </si>
  <si>
    <t>Наявні зразки заповнення документів. Вони незрозумілі та неякісно виготовлені.</t>
  </si>
  <si>
    <t>Зразки заповнення документів зрозумілі та якісно виготовлені. Розміщені не дуже зручно для ознайомлення.</t>
  </si>
  <si>
    <t>Зразки заповнення документів зрозумілі та якісно виготовлені. Розміщено у доступному для ознайомлення місті.</t>
  </si>
  <si>
    <t>Зразки заповнення документів зрозумілі, якісно виготовлені. Розміщені в доступному місті з урахування потреб людей з проблемами із зором та ростом.</t>
  </si>
  <si>
    <t>2.15</t>
  </si>
  <si>
    <t>Доступність формулярів, бланків у роздрукованій формі</t>
  </si>
  <si>
    <t>Формуляри та бланки у роздрукованій формі відсутні.</t>
  </si>
  <si>
    <t>На прохання відвідувача можна отримати примірник роздрукованого формуляру або бланку.</t>
  </si>
  <si>
    <t>Роздруковані формуляри та бланки доступні у певній кількості.</t>
  </si>
  <si>
    <t>Роздруковані формуляри та бланки доступні в достатній кількості.</t>
  </si>
  <si>
    <t>Роздруковані формуляри та бланки доступні в достатній кількості. Є можливість ксерокопіювання бланків.</t>
  </si>
  <si>
    <t>Роздруковані формуляри та бланки доступні в достатній кількості. Є можливість ксерокопіювання бланків. Присутній консультант із заповнення бланків.</t>
  </si>
  <si>
    <t>2.16</t>
  </si>
  <si>
    <t>Забезпеченість місцями для паркування транспортних засобів відвідувачів, у т.ч. велопарковок</t>
  </si>
  <si>
    <t>Місця для паркування транспортних засобів відвідувачів (у т.ч. велопарковки) відсутні</t>
  </si>
  <si>
    <t>Місць для паркування транспортних засобів не вистачає на всіх відвідувачів</t>
  </si>
  <si>
    <t>Неподалік є місця для паркування транспортних засобів відвідувачів</t>
  </si>
  <si>
    <t>Біля будівлі облаштовано місця для паркування транспортних засобів відвідувачів</t>
  </si>
  <si>
    <t>Біля будівлі облаштовано достатньо місць для паркування транспортних засобів відвідувачів</t>
  </si>
  <si>
    <t>Біля будівлі облаштовано в достатній кількості місця для паркування транспортних засобів відвідувачів, у т.ч. для людей з інвалідністю та велопарковки</t>
  </si>
  <si>
    <t>3. Кадрове забезпечення</t>
  </si>
  <si>
    <t>Забезпечення необхідною кількістю кадрів відповідно до рекомендованих штатних нормативів</t>
  </si>
  <si>
    <t>Кількість працюючих не відповідає штатному розкладу</t>
  </si>
  <si>
    <t>Є низка вакансій, які не заповнені понад 1 рік</t>
  </si>
  <si>
    <t>Є низка вакансій. Вакантні посади не заповнені від 4 до 12 місяців</t>
  </si>
  <si>
    <t>Є вакансії. Вакантні посади не заповнені до 3 місяців</t>
  </si>
  <si>
    <t>Є 1-2 вакансії. На вакантні посади оголошено конкурс.</t>
  </si>
  <si>
    <t>Кількість працюючих відповідає штатному розкладу</t>
  </si>
  <si>
    <t>Плинність кадрів</t>
  </si>
  <si>
    <t>Плинність кадрів загрожує роботі</t>
  </si>
  <si>
    <t>Співвідношення працівників, що звільнилися за рік, до загальної кількості працюючих перевищує 0,45</t>
  </si>
  <si>
    <t>Співвідношення працівників, що звільнилися за рік, до загальної кількості працюючих дорівнює 0,31-0,45</t>
  </si>
  <si>
    <t>Співвідношення працівників, що звільнилися за рік, до загальної кількості працюючих дорівнює 0,16-0,30</t>
  </si>
  <si>
    <t>Співвідношення працівників, що звільнилися за рік, до загальної кількості працюючих дорівнює 0,01-0,15</t>
  </si>
  <si>
    <t>Плинність кадрів за останній рік - відсутня</t>
  </si>
  <si>
    <r>
      <rPr>
        <sz val="11"/>
        <color rgb="FF000000"/>
        <rFont val="Arial"/>
      </rPr>
      <t xml:space="preserve">Щорічне оцінювання результатів службової діяльності </t>
    </r>
    <r>
      <rPr>
        <sz val="11"/>
        <color rgb="FF00B050"/>
        <rFont val="Arial"/>
      </rPr>
      <t xml:space="preserve">службовців </t>
    </r>
    <r>
      <rPr>
        <i/>
        <sz val="11"/>
        <color rgb="FF00B050"/>
        <rFont val="Arial"/>
      </rPr>
      <t>(можливо замінити на: "співробітників")</t>
    </r>
    <r>
      <rPr>
        <sz val="11"/>
        <color rgb="FF000000"/>
        <rFont val="Arial"/>
      </rPr>
      <t xml:space="preserve"> (Положення, дотримання порядку, терміни (період), склад комісії (хто атестує), якість протоколів).</t>
    </r>
  </si>
  <si>
    <r>
      <rPr>
        <i/>
        <sz val="11"/>
        <color rgb="FF000000"/>
        <rFont val="Arial"/>
      </rPr>
      <t xml:space="preserve">Щорічне оцінювання результатів службової діяльності </t>
    </r>
    <r>
      <rPr>
        <i/>
        <sz val="11"/>
        <color rgb="FF00B050"/>
        <rFont val="Arial"/>
      </rPr>
      <t xml:space="preserve">службовців </t>
    </r>
    <r>
      <rPr>
        <i/>
        <sz val="11"/>
        <color rgb="FF000000"/>
        <rFont val="Arial"/>
      </rPr>
      <t>не проводиться</t>
    </r>
  </si>
  <si>
    <r>
      <rPr>
        <i/>
        <sz val="11"/>
        <color rgb="FF000000"/>
        <rFont val="Arial"/>
      </rPr>
      <t>Щорічне оцінювання результатів службової діяльності</t>
    </r>
    <r>
      <rPr>
        <i/>
        <sz val="11"/>
        <color rgb="FF00B050"/>
        <rFont val="Arial"/>
      </rPr>
      <t xml:space="preserve"> службовців </t>
    </r>
    <r>
      <rPr>
        <i/>
        <sz val="11"/>
        <color rgb="FF000000"/>
        <rFont val="Arial"/>
      </rPr>
      <t>проводиться із порушенням встановленого порядку</t>
    </r>
  </si>
  <si>
    <r>
      <rPr>
        <i/>
        <sz val="11"/>
        <color rgb="FF000000"/>
        <rFont val="Arial"/>
      </rPr>
      <t xml:space="preserve">Щорічне оцінювання результатів службової діяльності </t>
    </r>
    <r>
      <rPr>
        <i/>
        <sz val="11"/>
        <color rgb="FF00B050"/>
        <rFont val="Arial"/>
      </rPr>
      <t xml:space="preserve">службовців </t>
    </r>
    <r>
      <rPr>
        <i/>
        <sz val="11"/>
        <color rgb="FF000000"/>
        <rFont val="Arial"/>
      </rPr>
      <t>проводиться формально. Відповідає встановленому порядку. Є деякі зауваження</t>
    </r>
  </si>
  <si>
    <r>
      <rPr>
        <i/>
        <sz val="11"/>
        <color rgb="FF000000"/>
        <rFont val="Arial"/>
      </rPr>
      <t xml:space="preserve">Щорічне оцінювання результатів службової діяльності </t>
    </r>
    <r>
      <rPr>
        <i/>
        <sz val="11"/>
        <color rgb="FF00B050"/>
        <rFont val="Arial"/>
      </rPr>
      <t>службовців</t>
    </r>
    <r>
      <rPr>
        <i/>
        <sz val="11"/>
        <color rgb="FF000000"/>
        <rFont val="Arial"/>
      </rPr>
      <t xml:space="preserve"> проводиться в цілому відповідно до встановленого порядку але із деякими порушеннями</t>
    </r>
  </si>
  <si>
    <r>
      <rPr>
        <i/>
        <sz val="11"/>
        <color rgb="FF000000"/>
        <rFont val="Arial"/>
      </rPr>
      <t xml:space="preserve">Щорічне оцінювання результатів службової діяльності </t>
    </r>
    <r>
      <rPr>
        <i/>
        <sz val="11"/>
        <color rgb="FF00B050"/>
        <rFont val="Arial"/>
      </rPr>
      <t>службовців</t>
    </r>
    <r>
      <rPr>
        <i/>
        <sz val="11"/>
        <color rgb="FF000000"/>
        <rFont val="Arial"/>
      </rPr>
      <t xml:space="preserve"> проводиться у повній відповідності до встановленого порядку</t>
    </r>
  </si>
  <si>
    <r>
      <rPr>
        <i/>
        <sz val="11"/>
        <color rgb="FF000000"/>
        <rFont val="Arial"/>
      </rPr>
      <t xml:space="preserve">Щорічне оцінювання результатів службової діяльності </t>
    </r>
    <r>
      <rPr>
        <i/>
        <sz val="11"/>
        <color rgb="FF00B050"/>
        <rFont val="Arial"/>
      </rPr>
      <t>службовців</t>
    </r>
    <r>
      <rPr>
        <i/>
        <sz val="11"/>
        <color rgb="FF000000"/>
        <rFont val="Arial"/>
      </rPr>
      <t xml:space="preserve"> проводиться у повній відповідності до встановленого порядку на високому організаційному рівні</t>
    </r>
  </si>
  <si>
    <t xml:space="preserve">Кваліфікація співробітників (Наявність відповідної освіти, стаж роботи, професійний ріст у структурі) </t>
  </si>
  <si>
    <t>Кваліфікація персоналу дуже низька, недостатня для виконання своїх функцій</t>
  </si>
  <si>
    <t>Кваліфікація більшості працівників незадовільна</t>
  </si>
  <si>
    <t>Кваліфікація не менше половини працівників задовільна</t>
  </si>
  <si>
    <t>Кваліфікація персоналу в цілому задовільна</t>
  </si>
  <si>
    <t>Кваліфікація усіх працівників достатня для якісного виконання своїх функцій</t>
  </si>
  <si>
    <t>Висока кваліфікація персоналу. Наявна відповідна освіта, стаж роботи, відбувається професійний ріст у структурі</t>
  </si>
  <si>
    <t>Підвищення кваліфікації працівниками (План підвищення кваліфікації, його дотримання, місця де проходять)</t>
  </si>
  <si>
    <t>Підвищення кваліфікації працівниками не проводиться</t>
  </si>
  <si>
    <t>Підвищення кваліфікації працівниками проводиться незадовільно.</t>
  </si>
  <si>
    <t>Є значні зауваження до підвищення кваліфікації працівниками</t>
  </si>
  <si>
    <t>Є окремі зауваження до підвищення кваліфікації працівниками</t>
  </si>
  <si>
    <t>Підвищення кваліфікації працівниками проводиться відповідно до встановлених вимог</t>
  </si>
  <si>
    <t>Підвищення кваліфікації працівниками проводиться відповідно до встановлених вимог (у системі / поза системою с/захисту). Створення власної системи підвищення кваліфікації.</t>
  </si>
  <si>
    <t>Форми і способи заохочення працівників</t>
  </si>
  <si>
    <t>Заохочення працівників не застосовується</t>
  </si>
  <si>
    <t>Заохочення працівників формальне і майже не застосовується</t>
  </si>
  <si>
    <t>Заохочення працівників застосовується рідко. Форми і способи обмежені</t>
  </si>
  <si>
    <t>Заохочення працівників застосовується час від часу. Використовується кілька форм та способів.</t>
  </si>
  <si>
    <t>Заохочення працівників застосовується регулярно. Використовується кілька форм та способів.</t>
  </si>
  <si>
    <t>Заохочення працівників застосовується системно. Використовуються різні форми та способи</t>
  </si>
  <si>
    <t>Емоційний та психологічний стан працівників</t>
  </si>
  <si>
    <t>Усі працівники знаходяться у стані професійного вигоряння, потребують спеціалізованої психологічної допомоги</t>
  </si>
  <si>
    <t>Емоційний та психологічний стан більшості працівників незадовільний</t>
  </si>
  <si>
    <t>Емоційний та психологічний стан частини працівників незадовільний</t>
  </si>
  <si>
    <t>Емоційний та психологічний стан працівників задовільний</t>
  </si>
  <si>
    <t>Більшість працівників знаходяться в гарному емоційному та психологічному стані</t>
  </si>
  <si>
    <t>Усі працівники знаходяться в гарному емоційному та психологічному стані</t>
  </si>
  <si>
    <t>4. Зовнішня комунікація</t>
  </si>
  <si>
    <t>Організація діяльності консультативно-дорадчих органів з питань соціального захисту населення (профільні консультативно дорадчі органи, комітети / комісії у складі загальної громадської ради)</t>
  </si>
  <si>
    <t>Будь-які консультативно-дорадчі органи з питань соціального захисту населення відсутні</t>
  </si>
  <si>
    <t>Консультативно-дорадчий орган з питань соціального захисту населення був створений, але час його каденції вже скінчився</t>
  </si>
  <si>
    <t>Консультативно-дорадчий орган з питань соціального захисту населення існує, але фактично не працює.</t>
  </si>
  <si>
    <t>вплив консультативно-дорадчого органу з питань соціального захисту населення на місцеву політику в галузі - незначний</t>
  </si>
  <si>
    <t>Консультативно-дорадчий орган з питань соціального захисту населення працює і впливає на місцеву політику в галузі</t>
  </si>
  <si>
    <t>Консультативно-дорадчий орган з питань соціального захисту населення працює відкрито, прозоро і ефективно</t>
  </si>
  <si>
    <t>Стан взаємодії з НДО соціального спрямування (громадські об’єднання, благодійні організації, профспілки, об’єднання роботодавців, релігійні організації тощо)</t>
  </si>
  <si>
    <t>Органи влади та НДО соціального спрямування знаходяться в стані конфронтації</t>
  </si>
  <si>
    <t>Органи влади та НДО соціального спрямування співіснують, але фактично не взаємодіють</t>
  </si>
  <si>
    <t>Органи влади та НДО соціального спрямування взаємодіють ситуативно</t>
  </si>
  <si>
    <t>Органи влади та НДО соціального спрямування регулярно взаємодіють і координують свою діяльність</t>
  </si>
  <si>
    <t>Забезпечено сталі партнерські відносини між органами влади та НДО соціального спрямування співіснують</t>
  </si>
  <si>
    <t>Стан проведення консультацій з громадськістю</t>
  </si>
  <si>
    <t>Консультації з громадськістю не проводяться</t>
  </si>
  <si>
    <t>Консультації з громадськістю формально проголошуються, але громадськість не бере в них участь</t>
  </si>
  <si>
    <t>Консультації з громадськістю проводяться рідко. Участь громадськості - низька. Результати найчастіше не враховуються</t>
  </si>
  <si>
    <t>Консультації з громадськістю проводяться не регулярно.</t>
  </si>
  <si>
    <t>Консультації з громадськістю проводяться регулярно. Їх результати часто враховуються.</t>
  </si>
  <si>
    <t>Консультації з громадськістю проводяться постійно. Громадськість бере активну участь. Їх результати враховуються.</t>
  </si>
  <si>
    <t>Стан офіційного сайту / сторінки в мережі Інтернет</t>
  </si>
  <si>
    <t>Офіційний сайт / сторінка в мережі Інтернет відсутні</t>
  </si>
  <si>
    <t>Офіційний сайт / сторінка малоінформативні. Інформація давно не оновлювалася</t>
  </si>
  <si>
    <t>Розміщена інформація не відповідає вимогам ЗУ "про доступ до публічної інформації "та інтересам цільової аудиторії.</t>
  </si>
  <si>
    <t>Розміщена інформація в цілому відповідає вимогам ЗУ "про доступ до публічної інформації "та інтересам цільової аудиторії.</t>
  </si>
  <si>
    <t>Розміщена інформація актуальна, відповідає вимогам ЗУ "про доступ до публічної інформації "та інтересам цільової аудиторії.</t>
  </si>
  <si>
    <t>Сайт / сторінка зручні для користування. Розміщена інформація актуальна, регулярно оновлюється, відповідає вимогам ЗУ "про доступ до публічної інформації "та інтересам цільової аудиторії.</t>
  </si>
  <si>
    <t>Висвітлення діяльності в соціальних мережах (наявність власної сторінки тощо)</t>
  </si>
  <si>
    <t>Власні сторінки в соціальних мережах відсутні</t>
  </si>
  <si>
    <t>Власні сторінки в соціальних мережах наявні, але малоінформативні. Інформація давно не оновлювалася</t>
  </si>
  <si>
    <t>Власні сторінки в соціальних мережах наявні. Інформація оновлюється не регулярно.</t>
  </si>
  <si>
    <t>Власні сторінки в соціальних мережах наявні. Інформація оновлюється регулярно. Відвідуваність сторінки низька</t>
  </si>
  <si>
    <t>Власні сторінки в соціальних мережах наявні. Інформація оновлюється регулярно. Відвідуваність сторінки висока.</t>
  </si>
  <si>
    <t>Власні сторінки в соціальних мережах наявні. Інформація оновлюється регулярно. Відвідуваність сторінки висока. Наявна реакція читачів (коментарі тощо)</t>
  </si>
  <si>
    <t>Механізми зворотного зв’язку (скринька побажань, книга відгуків, відповідний розділ на сайті, гаряча телефонна лінія для звернень громадян (відокремлена) тощо)</t>
  </si>
  <si>
    <t>Механізми зворотного зв’язку відсутні</t>
  </si>
  <si>
    <t>Наявні окремі механізми зворотного зв'язку. Їх використання - формальне. Результати не аналізуються і не використовуються</t>
  </si>
  <si>
    <t>Наявний один механізм зворотного зв'язку. Його результати інколи використовуються</t>
  </si>
  <si>
    <t>Наявні окремі механізми зворотного зв'язку. Їх результати інколи використовуються</t>
  </si>
  <si>
    <t>Використовується кілька механізмів зворотного зв'язку. Їх результати аналізуються використовуються в роботі.</t>
  </si>
  <si>
    <t>Використовується широкий спектр механізмів зворотного зв'язку. Їх результати регулярно аналізуються та використовуються в роботі.</t>
  </si>
  <si>
    <t>Реєстрація в інтернет сервісах для відображення на он-лайн картах (Google maps, Openstreetmap, місцеві мобільні додатки)</t>
  </si>
  <si>
    <t>Установа на он-лайн картах не відображається</t>
  </si>
  <si>
    <t>Установа знаходиться в окремому приміщенні, а он-лайн карті відображається центральна будівля органу влади</t>
  </si>
  <si>
    <t>Установа відображається на одній он-лайн карті</t>
  </si>
  <si>
    <t>Установа відображається на он-лайн картах</t>
  </si>
  <si>
    <t>Установа та її фотографії відображається на он-лайн картах</t>
  </si>
  <si>
    <t>На он-лайн картах відображається установа, її фотографії. Присутні відгуки</t>
  </si>
  <si>
    <t xml:space="preserve">Розміщення на сайті зразків документів, необхідних для отримання соціальних послуг в електронному вигляді, </t>
  </si>
  <si>
    <t>Зразки документів, необхідних для отримання соціальних послуг, на офіційному сайті відсутні</t>
  </si>
  <si>
    <t>На офіційному сайті розміщено деякі зразки документів, необхідних для отримання соціальних послуг. Інформація не доступна для скачування.</t>
  </si>
  <si>
    <t>На офіційному сайті розміщено деякі зразки документів, необхідних для отримання соціальних послуг. Інформація доступна для скачування.</t>
  </si>
  <si>
    <t>На офіційному сайті розміщено зразки основних документів, необхідних для отримання соціальних послуг. Інформація доступна для скачування.</t>
  </si>
  <si>
    <t>На офіційному сайті розміщено зразки усіх документів, необхідних для отримання соціальних послуг. Інформація зрозуміла та доступна для скачування.</t>
  </si>
  <si>
    <t>Здійснення медіа комунікацій (публікації в ЗМІ, інтерв'ю, інформаційні матеріали)</t>
  </si>
  <si>
    <t>Комунікація зі ЗМІ відсутня</t>
  </si>
  <si>
    <t>Комунікація зі ЗМІ відбувається рідко і лише за ініціативою ЗМІ</t>
  </si>
  <si>
    <t>Комунікація зі ЗМІ відбувається нерегулярно. Матеріали низької якості</t>
  </si>
  <si>
    <t>Комунікація зі ЗМІ відбувається регулярно. Матеріали середньої якості. Охоплення цільової аудиторії - незначне</t>
  </si>
  <si>
    <t>Комунікація зі ЗМІ відбувається регулярно. Якість матеріалів достатньо висока.</t>
  </si>
  <si>
    <t>Комунікація зі ЗМІ ведеться системно. Висока якість матеріалів, широке охоплення цільової аудиторії</t>
  </si>
  <si>
    <t>РЕЗУЛЬТАТИ
 (розраховуються автоматично)</t>
  </si>
  <si>
    <t>Загальна кількість балів,
у тому числі:</t>
  </si>
  <si>
    <t>всього балів</t>
  </si>
  <si>
    <t>% до максимального результату</t>
  </si>
  <si>
    <t>Зміст Положення про соціальний заклад</t>
  </si>
  <si>
    <t>Належним чином затверджене Положення про заклад відсутнє</t>
  </si>
  <si>
    <t>Положення має загальний характер (не конкретне) та не оновлювалось у відповідності до змін у законодавстві</t>
  </si>
  <si>
    <t>Положення відповідає основним вимогам чинного законодавства (ЗУ "Про місцеве самоврядування" або ЗУ "Про місцеві державні адміністрації", ЗУ "Про соціальні послуги" тощо) та нормам діловодства</t>
  </si>
  <si>
    <t>Положення відповідає вимогам чинного законодавства (ЗУ "Про місцеве самоврядування" тощо) та нормам діловодства. В Положенні чітко визначені функції соціального закладу</t>
  </si>
  <si>
    <t>Положення відповідає усім вимогам чинного законодавства. Положення чітко визначає повноваження установи у соціальній сфері та враховує місцеву специфіку.</t>
  </si>
  <si>
    <t>Зміст положень про структурні підрозділи (відділи, сектори), посадових інструкцій тощо</t>
  </si>
  <si>
    <t>Затверджені керівником закладу Положення про відділи / сектори та посадові інструкції працівників відсутні</t>
  </si>
  <si>
    <t>Не всі Положення про відділи / сектори та посадові інструкції працівників наявні Документи розроблені формально і не відповідають змісту Положення про заклад</t>
  </si>
  <si>
    <t>Затверджені керівником закладу Положення про відділи / сектори та посадові інструкції працівників наявні і в частково відповідають Положенню про заклад</t>
  </si>
  <si>
    <t>Положення про відділи / сектори та посадові інструкції працівників в цілому відповідають Положенню про заклад</t>
  </si>
  <si>
    <t>Положення про відділи / сектори та посадові інструкції працівників відповідають Положенню про заклад, повноваженням закладу в соціальній сфері</t>
  </si>
  <si>
    <t>Положення про відділи / сектори та посадові інструкції працівників відповідають Положенню про заклад, повноваженням закладу в соціальній сфері і відображають місцеву специфіку</t>
  </si>
  <si>
    <t>Дотримання графіку роботи</t>
  </si>
  <si>
    <t>Графік роботи ніколи не дотримується</t>
  </si>
  <si>
    <t>Графік роботи в абсолютній більшості випадків не дотримується</t>
  </si>
  <si>
    <t>Графік роботи переважно не дотримується</t>
  </si>
  <si>
    <t>Графік роботи в цілому дотримується</t>
  </si>
  <si>
    <t>Бувають поодинокі випадки недотримання графіку роботи</t>
  </si>
  <si>
    <t>Графік роботи дотримується неухильно</t>
  </si>
  <si>
    <t>Просвітницькі і профілактичні заходи проводяться рідко. Погано організовані і мало результативні.</t>
  </si>
  <si>
    <t>Проводиться певна кількість просвітницьких і профілактичних заходів. Рівень організації - середній, результативність - низька</t>
  </si>
  <si>
    <t>На високому організаційно-методичному рівні проводиться результативна просвітницька і профілактична робота</t>
  </si>
  <si>
    <t>Стан особових справ отримувачів послуг, наявність індивідуальних планів надання соціальних послуг</t>
  </si>
  <si>
    <t>Особові справи отримувачів послуг не ведуться, індивідуальні план надання соціальних послуг відсутні</t>
  </si>
  <si>
    <t>Стан особових справ отримувачів послуг та індивідуальних планів надання соціальних послуг незадовільний</t>
  </si>
  <si>
    <t>Є окремі значні зауваження до стану особових справ отримувачів послуг та індивідуальних планів надання соціальних послуг</t>
  </si>
  <si>
    <t>Стан особових справ отримувачів послуг та індивідуальних планів надання соціальних послуг задовільний</t>
  </si>
  <si>
    <t>Є окремі незначні зауваження до стану особових справ отримувачів послуг та індивідуальних планів надання соціальних послуг</t>
  </si>
  <si>
    <t>Зауваження до стану особових справ отримувачів послуг та індивідуальних планів надання соціальних послуг відсутні</t>
  </si>
  <si>
    <t>Наявність актуального реєстру отримувачів соціальних послуг</t>
  </si>
  <si>
    <t>Реєстр отримувачів соціальних послуг не ведеться</t>
  </si>
  <si>
    <t>Стан реєстру отримувачів соціальних послуг незадовільний</t>
  </si>
  <si>
    <t>Є значні зауваження до реєстру отримувачів соціальних послуг</t>
  </si>
  <si>
    <t>Стан реєстру отримувачів соціальних послуг задовільний</t>
  </si>
  <si>
    <t>Є окремі незначні зауваження до реєстру отримувачів соціальних послуг</t>
  </si>
  <si>
    <t>Зауваження до реєстру отримувачів соціальних послуг відсутні</t>
  </si>
  <si>
    <t>Здійснення внутрішнього оцінювання якості соціальних послуг</t>
  </si>
  <si>
    <t>Внутрішнє оцінювання якості соціальних послуг не здійснюється</t>
  </si>
  <si>
    <t>Внутрішнє оцінювання якості соціальних послуг проводилось не у відповідності до встановленого порядку. Рівень організації - незадовільний</t>
  </si>
  <si>
    <t>Внутрішнє оцінювання якості соціальних послуг проводилось у відповідності до встановленого порядку. Є значні зауваження до його організації.</t>
  </si>
  <si>
    <t>Внутрішнє оцінювання якості соціальних послуг проводилось у відповідності до встановленого порядку. Рівень організації - задовільний</t>
  </si>
  <si>
    <t>Внутрішнє оцінювання якості соціальних послуг проводилось у відповідності до встановленого порядку. Є окремі незначні зауваження до його організації.</t>
  </si>
  <si>
    <t>Внутрішнє оцінювання якості соціальних послуг проводилось у відповідності до встановленого порядку. Зауваження до його організації немає.</t>
  </si>
  <si>
    <t>Використання результатів внутрішнього оцінювання в роботі</t>
  </si>
  <si>
    <t>Результати внутрішнього моніторингу та оцінювання в роботі не використовуються</t>
  </si>
  <si>
    <t>Деякі результати внутрішнього моніторингу та оцінювання формально використовуються для вдосконалення роботи закладу</t>
  </si>
  <si>
    <t>Деякі результати внутрішнього моніторингу та оцінювання використовуються для вдосконалення роботи соціального закладу.</t>
  </si>
  <si>
    <t>Результати внутрішнього моніторингу та оцінювання в цілому використовуються для вдосконалення роботи соціального закладу</t>
  </si>
  <si>
    <t>Є можливість використовувати службовий транспорт органу влади за складною процедурою.</t>
  </si>
  <si>
    <t>Є можливість використовувати службовий транспорт органу влади за нескладною процедурою</t>
  </si>
  <si>
    <t>Рівень матеріально-технічного забезпечення закладу для організації соціальних послуг, які надаються</t>
  </si>
  <si>
    <t>Необхідне матеріально-технічне забезпечення закладу для організації соціальних послуг, які надаються, відсутнє</t>
  </si>
  <si>
    <t>Рівень матеріально-технічного забезпечення закладу для організації соціальних послуг, які надаються, незадовільний</t>
  </si>
  <si>
    <t xml:space="preserve">Матеріально-технічне забезпечення закладу для організації соціальних послуг, які надаються, погане. Обладнання застаріле та знаходиться у погагому стані </t>
  </si>
  <si>
    <t xml:space="preserve">Матеріально-технічне забезпечення закладу для організації соціальних послуг, які надаються, задовільне. Обладнання  знаходиться у робочому стані </t>
  </si>
  <si>
    <t xml:space="preserve">Матеріально-технічне забезпечення закладу для організації соціальних послуг, які надаються, гарне. Обладнання   в достатній кількості, знаходиться у гарному стані </t>
  </si>
  <si>
    <t xml:space="preserve">Матеріально-технічне забезпечення закладу для організації соціальних послуг, які надаються, відмінне. Обладнання  сучасне, в достатній кількості, знаходиться у відмінному стані </t>
  </si>
  <si>
    <t>Забезпечення відвідувачів місцями для сидіння</t>
  </si>
  <si>
    <t>Доступність вбиралень для відвідувачів</t>
  </si>
  <si>
    <t>Створення умов для відвідувачів з дітьми</t>
  </si>
  <si>
    <t>Забезпеченість стендами з актуальною інформацією соціального спрямування та / або іншою друкованою продукцією (буклетам та ін.)</t>
  </si>
  <si>
    <t>Забезпечення необхідною кількістю кадрів відповідно до штатного розкладу та рекомендованої штатної чисельності</t>
  </si>
  <si>
    <t>Плинність кадрів загрожує роботі закладу</t>
  </si>
  <si>
    <t>Атестація працівників, які надають соціальні послуги населенню</t>
  </si>
  <si>
    <t>Атестація працівників, які надають соціальні послуги населенню, не проводиться</t>
  </si>
  <si>
    <t>Атестація працівників, які надають соціальні послуги населенню, проводиться із порушенням встановленого порядку</t>
  </si>
  <si>
    <t>Атестація працівників, які надають соціальні послуги населенню, проводиться формально. Відповідає встановленому порядку. Є деякі зауваження</t>
  </si>
  <si>
    <t>Атестація працівників, які надають соціальні послуги населенню, проводиться в цілому відповідно до встановленого порядку але із деякими порушеннями</t>
  </si>
  <si>
    <t>Атестація працівників, які надають соціальні послуги населенню, проводиться у повній відповідності до встановленого порядку</t>
  </si>
  <si>
    <t>Атестація працівників, які надають соціальні послуги населенню, проводиться у повній відповідності до встановленого порядку на високому організаційному рівні</t>
  </si>
  <si>
    <t>Проведення супервізії працівників закладу, інших заходів психологічної підтримки</t>
  </si>
  <si>
    <t>Заходи психологічної підтримки працівників взагалі не проводились</t>
  </si>
  <si>
    <t>Заходи психологічної підтримки працівників проводяться рідко і не регулярно</t>
  </si>
  <si>
    <t>Заходи психологічної підтримки працівників проводяться  регулярно</t>
  </si>
  <si>
    <t>Супервізія працівників  закладу  проводиться регулярно</t>
  </si>
  <si>
    <t>Супервізія працівників  закладу та інші заходи психологічної підтримки проводиться регулярно</t>
  </si>
  <si>
    <t>Супервізія працівників  закладу проводиться регулярно на високому рівні, регулярно здійснюється  комплекс заходів психологічної підтримки</t>
  </si>
  <si>
    <t>Кваліфікація персоналу (Наявність відповідної освіти, стаж роботи, професійний ріст у структурі)</t>
  </si>
  <si>
    <t>Підвищення кваліфікації, професійних знань та навичок (План підвищення кваліфікації, його дотримання, місця де проходять)</t>
  </si>
  <si>
    <t>Підвищення кваліфікації працівниками проводиться відповідно до встановлених вимог (у системі / поза системою соц. захисту). Створення власної системи підвищення кваліфікації.</t>
  </si>
  <si>
    <t>Участь працівників закладу в роботі колегіальних органів, міжвідомчих робочих груп / комісій у сфері соціального захисту населення</t>
  </si>
  <si>
    <t>Міжвідомчі робочі групи / комісії у сфері соціального захисту населення не існують</t>
  </si>
  <si>
    <t>Міжвідомчі робочі групи / комісії у сфері соціального захисту населення створено, але працівники закладу не беруть участь у їх діяльності</t>
  </si>
  <si>
    <t>Міжвідомчі робочі групи / комісії у сфері соціального захисту населення працюють, але участь працівників закладу в їх діяльності не приносить результатів</t>
  </si>
  <si>
    <t>Участь працівників закладу в діяльності міжвідомчих робочих груп / комісій у сфері соціального захисту населення приносить деякі результати</t>
  </si>
  <si>
    <t>Участь працівників закладу в діяльності міжвідомчих робочих груп / комісій у сфері соціального захисту населення певною мірою результативна</t>
  </si>
  <si>
    <t>Міжвідомчі робочі групи / комісії у сфері соціального захисту населення працюють системно. Участь у їз діяльності працівників закладу приносить значні результати</t>
  </si>
  <si>
    <t>Стан взаємодії з організаціями громадянського суспільства соціального спрямування (громадські об’єднання, благодійні організації, профспілки, об’єднання роботодавців, релігійні організації тощо)</t>
  </si>
  <si>
    <t>Соціальний заклад та ОГС соціального спрямування знаходяться в стані конфронтації</t>
  </si>
  <si>
    <t>Соціальний заклад та ОГС соціального спрямування співіснують, але фактично не взаємодіють</t>
  </si>
  <si>
    <t>Соціальний заклад та ОГС соціального спрямування взаємодіють ситуативно</t>
  </si>
  <si>
    <t>Соціальний заклад та ОГС соціального спрямування регулярно взаємодіють і координують свою діяльність</t>
  </si>
  <si>
    <t>Забезпечено сталі партнерські відносини між соціальним закладом та ОГС соціального спрямування</t>
  </si>
  <si>
    <t>Офіційний сайт / сторінка закладу в мережі Інтернет відсутні</t>
  </si>
  <si>
    <t>Офіційний сайт / сторінка закладу малоінформативні. Інформація давно не оновлювалася</t>
  </si>
  <si>
    <t>Сайт / сторінка закладу зручні для користування. Розміщена інформація актуальна, регулярно оновлюється, відповідає вимогам ЗУ "про доступ до публічної інформації "та інтересам цільової аудиторії.</t>
  </si>
  <si>
    <t>Висвітлення діяльності закладу в соціальних мережах (наявність власної сторінки тощо)</t>
  </si>
  <si>
    <t>Механізм зворотного зв’язку (скринька побажань, книга відгуків, відповідний розділ на сайті, гаряча телефонна лінія для звернень громадян (відокремлена) тощо)</t>
  </si>
  <si>
    <t>Заклад на он-лайн картах не відображається</t>
  </si>
  <si>
    <t>Заклад знаходиться в окремому приміщенні, а он-лайн карті відображається центральна будівля органу влади</t>
  </si>
  <si>
    <t>Заклад відображається на одній он-лайн карті</t>
  </si>
  <si>
    <t>Заклад відображається на он-лайн картах</t>
  </si>
  <si>
    <t>Заклад та його фотографії відображається на он-лайн картах</t>
  </si>
  <si>
    <t>Розміщення на сайті зразків документів, необхідних для отримання соціальних послуг в електронному вигляді</t>
  </si>
  <si>
    <t>Методи</t>
  </si>
  <si>
    <t>Категорії учасників</t>
  </si>
  <si>
    <t>Фокус-група</t>
  </si>
  <si>
    <t>Отримувачі соціальних послуг; представники ГО, які представляють інтереси ОСП</t>
  </si>
  <si>
    <t>Не менше 1 фокус-групи для малих ТГ, не менше 2 фокус-груп для середніх ТГ, не менше 3 фокус-груп для великих ТГ</t>
  </si>
  <si>
    <t>"Зустріч-бесіда"</t>
  </si>
  <si>
    <t>Представники організацій громадянського суспільства соціального спрямування</t>
  </si>
  <si>
    <t>За наявності в ТГ менше 5 ОГС соціального спрямування - проведення зустрічей з представниками кожної ОГС окремо (не менше 3 представників організації). При наявності більше 5 ОГС - проведення групових зібрань (від 1 представника від кожної організації)</t>
  </si>
  <si>
    <t>Глибинне інтерв'ю</t>
  </si>
  <si>
    <t>Працівники структурного підрозділу з питань соціального захисту населення органу місцевого самоврядування, служби у справах дітей, соціальних закладів, провайдерів соціальних послуг</t>
  </si>
  <si>
    <r>
      <rPr>
        <sz val="11"/>
        <color rgb="FF000000"/>
        <rFont val="Roboto"/>
      </rPr>
      <t xml:space="preserve">Не менше </t>
    </r>
    <r>
      <rPr>
        <sz val="11"/>
        <color rgb="FFFF0000"/>
        <rFont val="Roboto"/>
      </rPr>
      <t>5</t>
    </r>
    <r>
      <rPr>
        <sz val="11"/>
        <color rgb="FF000000"/>
        <rFont val="Roboto"/>
      </rPr>
      <t xml:space="preserve"> інтерв'ю для малих ТГ, не менше </t>
    </r>
    <r>
      <rPr>
        <sz val="11"/>
        <color rgb="FFFF0000"/>
        <rFont val="Roboto"/>
      </rPr>
      <t>10</t>
    </r>
    <r>
      <rPr>
        <sz val="11"/>
        <color rgb="FF000000"/>
        <rFont val="Roboto"/>
      </rPr>
      <t xml:space="preserve"> інтерв'ю для середніх ТГ. </t>
    </r>
  </si>
  <si>
    <t>Онлайн опитування</t>
  </si>
  <si>
    <t>Мешканці громади</t>
  </si>
  <si>
    <t>Не менше 1 для кожної ТГ</t>
  </si>
</sst>
</file>

<file path=xl/styles.xml><?xml version="1.0" encoding="utf-8"?>
<styleSheet xmlns="http://schemas.openxmlformats.org/spreadsheetml/2006/main">
  <numFmts count="4">
    <numFmt numFmtId="164" formatCode="d\.m\.yyyy"/>
    <numFmt numFmtId="165" formatCode="dd\.mm\.yyyy"/>
    <numFmt numFmtId="166" formatCode="d\.m"/>
    <numFmt numFmtId="167" formatCode="0.0%"/>
  </numFmts>
  <fonts count="50">
    <font>
      <sz val="11"/>
      <color theme="1"/>
      <name val="Arial"/>
    </font>
    <font>
      <sz val="11"/>
      <color rgb="FFFF0000"/>
      <name val="Calibri"/>
    </font>
    <font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</font>
    <font>
      <sz val="11"/>
      <color rgb="FFFFE599"/>
      <name val="Calibri"/>
    </font>
    <font>
      <u/>
      <sz val="11"/>
      <color theme="10"/>
      <name val="Arial"/>
    </font>
    <font>
      <b/>
      <sz val="11"/>
      <color theme="1"/>
      <name val="Calibri"/>
    </font>
    <font>
      <u/>
      <sz val="11"/>
      <color rgb="FF1155CC"/>
      <name val="Arial"/>
    </font>
    <font>
      <b/>
      <i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Calibri"/>
    </font>
    <font>
      <u/>
      <sz val="11"/>
      <color theme="10"/>
      <name val="Arial"/>
    </font>
    <font>
      <u/>
      <sz val="10"/>
      <color theme="1"/>
      <name val="Calibri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b/>
      <sz val="10"/>
      <color theme="1"/>
      <name val="Calibri"/>
    </font>
    <font>
      <b/>
      <sz val="10"/>
      <color rgb="FF000000"/>
      <name val="Arial"/>
    </font>
    <font>
      <sz val="11"/>
      <name val="Arial"/>
    </font>
    <font>
      <sz val="10"/>
      <color rgb="FF000000"/>
      <name val="Arial"/>
    </font>
    <font>
      <sz val="10"/>
      <color rgb="FFFF0000"/>
      <name val="Calibri"/>
    </font>
    <font>
      <sz val="10"/>
      <color rgb="FFC00000"/>
      <name val="Calibri"/>
    </font>
    <font>
      <sz val="10"/>
      <color rgb="FF000000"/>
      <name val="Calibri"/>
    </font>
    <font>
      <b/>
      <sz val="11"/>
      <color rgb="FF000000"/>
      <name val="Calibri"/>
    </font>
    <font>
      <b/>
      <sz val="11"/>
      <color rgb="FF000000"/>
      <name val="Tahoma"/>
    </font>
    <font>
      <sz val="11"/>
      <color rgb="FF000000"/>
      <name val="Calibri"/>
    </font>
    <font>
      <sz val="9"/>
      <color theme="1"/>
      <name val="Calibri"/>
    </font>
    <font>
      <sz val="9"/>
      <color rgb="FF000000"/>
      <name val="Calibri"/>
    </font>
    <font>
      <b/>
      <sz val="9"/>
      <color theme="1"/>
      <name val="Arial"/>
    </font>
    <font>
      <sz val="11"/>
      <color rgb="FF222222"/>
      <name val="Calibri"/>
    </font>
    <font>
      <b/>
      <sz val="10"/>
      <color rgb="FF000000"/>
      <name val="Calibri"/>
    </font>
    <font>
      <i/>
      <sz val="10"/>
      <color rgb="FF000000"/>
      <name val="Calibri"/>
    </font>
    <font>
      <b/>
      <i/>
      <sz val="11"/>
      <color rgb="FF000000"/>
      <name val="Arial"/>
    </font>
    <font>
      <i/>
      <sz val="12"/>
      <color rgb="FF000000"/>
      <name val="Calibri"/>
    </font>
    <font>
      <b/>
      <sz val="11"/>
      <color rgb="FF000000"/>
      <name val="Arial"/>
    </font>
    <font>
      <b/>
      <i/>
      <sz val="11"/>
      <color theme="1"/>
      <name val="Arial"/>
    </font>
    <font>
      <sz val="11"/>
      <color rgb="FF000000"/>
      <name val="Arial"/>
    </font>
    <font>
      <i/>
      <sz val="11"/>
      <color rgb="FF000000"/>
      <name val="Arial"/>
    </font>
    <font>
      <i/>
      <sz val="11"/>
      <color theme="1"/>
      <name val="Arial"/>
    </font>
    <font>
      <b/>
      <sz val="14"/>
      <color theme="1"/>
      <name val="Calibri"/>
    </font>
    <font>
      <i/>
      <sz val="11"/>
      <color rgb="FF000000"/>
      <name val="Roboto"/>
    </font>
    <font>
      <sz val="11"/>
      <color rgb="FF000000"/>
      <name val="Roboto"/>
    </font>
    <font>
      <u/>
      <sz val="10"/>
      <color rgb="FF1155CC"/>
      <name val="Calibri"/>
    </font>
    <font>
      <sz val="11"/>
      <color rgb="FF00B050"/>
      <name val="Arial"/>
    </font>
    <font>
      <i/>
      <sz val="11"/>
      <color rgb="FF00B050"/>
      <name val="Arial"/>
    </font>
    <font>
      <sz val="11"/>
      <color rgb="FFFF0000"/>
      <name val="Roboto"/>
    </font>
    <font>
      <sz val="1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CCCCCC"/>
        <bgColor rgb="FFCCCCCC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  <fill>
      <patternFill patternType="solid">
        <fgColor rgb="FFFFFFCC"/>
        <bgColor rgb="FFFFFFCC"/>
      </patternFill>
    </fill>
    <fill>
      <patternFill patternType="solid">
        <fgColor theme="1"/>
        <bgColor theme="1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9CB9C"/>
        <bgColor rgb="FFF9CB9C"/>
      </patternFill>
    </fill>
    <fill>
      <patternFill patternType="solid">
        <fgColor rgb="FFEFEFEF"/>
        <bgColor rgb="FFEFEFEF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9900FF"/>
      </left>
      <right style="thin">
        <color rgb="FF9900FF"/>
      </right>
      <top style="thin">
        <color rgb="FF9900FF"/>
      </top>
      <bottom style="thin">
        <color rgb="FF9900FF"/>
      </bottom>
      <diagonal/>
    </border>
  </borders>
  <cellStyleXfs count="1">
    <xf numFmtId="0" fontId="0" fillId="0" borderId="0"/>
  </cellStyleXfs>
  <cellXfs count="193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 applyAlignment="1">
      <alignment wrapText="1"/>
    </xf>
    <xf numFmtId="0" fontId="3" fillId="3" borderId="2" xfId="0" applyFont="1" applyFill="1" applyBorder="1" applyAlignment="1">
      <alignment wrapText="1"/>
    </xf>
    <xf numFmtId="0" fontId="2" fillId="2" borderId="2" xfId="0" applyFont="1" applyFill="1" applyBorder="1"/>
    <xf numFmtId="0" fontId="4" fillId="0" borderId="0" xfId="0" applyFont="1"/>
    <xf numFmtId="164" fontId="2" fillId="2" borderId="2" xfId="0" applyNumberFormat="1" applyFont="1" applyFill="1" applyBorder="1"/>
    <xf numFmtId="0" fontId="5" fillId="0" borderId="0" xfId="0" applyFont="1"/>
    <xf numFmtId="0" fontId="0" fillId="0" borderId="0" xfId="0" applyFont="1"/>
    <xf numFmtId="14" fontId="2" fillId="2" borderId="2" xfId="0" applyNumberFormat="1" applyFont="1" applyFill="1" applyBorder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6" fillId="2" borderId="2" xfId="0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10" fillId="0" borderId="0" xfId="0" applyFont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13" fillId="0" borderId="2" xfId="0" applyFont="1" applyBorder="1"/>
    <xf numFmtId="0" fontId="14" fillId="0" borderId="0" xfId="0" applyFont="1"/>
    <xf numFmtId="0" fontId="2" fillId="0" borderId="2" xfId="0" applyFont="1" applyBorder="1"/>
    <xf numFmtId="0" fontId="1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6" fillId="0" borderId="0" xfId="0" applyFont="1" applyAlignment="1">
      <alignment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/>
    </xf>
    <xf numFmtId="0" fontId="2" fillId="0" borderId="0" xfId="0" applyFont="1" applyAlignment="1">
      <alignment wrapText="1"/>
    </xf>
    <xf numFmtId="0" fontId="17" fillId="0" borderId="2" xfId="0" applyFont="1" applyBorder="1"/>
    <xf numFmtId="0" fontId="18" fillId="0" borderId="2" xfId="0" applyFont="1" applyBorder="1" applyAlignment="1">
      <alignment wrapText="1"/>
    </xf>
    <xf numFmtId="0" fontId="12" fillId="0" borderId="3" xfId="0" applyFont="1" applyBorder="1"/>
    <xf numFmtId="0" fontId="12" fillId="0" borderId="3" xfId="0" applyFont="1" applyBorder="1" applyAlignment="1">
      <alignment wrapText="1"/>
    </xf>
    <xf numFmtId="0" fontId="13" fillId="0" borderId="3" xfId="0" applyFont="1" applyBorder="1"/>
    <xf numFmtId="0" fontId="2" fillId="0" borderId="3" xfId="0" applyFont="1" applyBorder="1"/>
    <xf numFmtId="0" fontId="0" fillId="0" borderId="2" xfId="0" applyFont="1" applyBorder="1"/>
    <xf numFmtId="0" fontId="2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13" fillId="3" borderId="2" xfId="0" applyFont="1" applyFill="1" applyBorder="1" applyAlignment="1">
      <alignment vertical="top" wrapText="1"/>
    </xf>
    <xf numFmtId="0" fontId="13" fillId="3" borderId="4" xfId="0" applyFont="1" applyFill="1" applyBorder="1" applyAlignment="1">
      <alignment vertical="top" wrapText="1"/>
    </xf>
    <xf numFmtId="0" fontId="20" fillId="3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" vertical="top" wrapText="1"/>
    </xf>
    <xf numFmtId="165" fontId="20" fillId="3" borderId="9" xfId="0" applyNumberFormat="1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2" fillId="7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12" fillId="2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vertical="top" wrapText="1"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11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2" fillId="5" borderId="9" xfId="0" applyFont="1" applyFill="1" applyBorder="1" applyAlignment="1">
      <alignment vertical="top" wrapText="1"/>
    </xf>
    <xf numFmtId="0" fontId="11" fillId="5" borderId="9" xfId="0" applyFont="1" applyFill="1" applyBorder="1" applyAlignment="1">
      <alignment vertical="top" wrapText="1"/>
    </xf>
    <xf numFmtId="0" fontId="12" fillId="5" borderId="9" xfId="0" applyFont="1" applyFill="1" applyBorder="1" applyAlignment="1">
      <alignment vertical="top" wrapText="1"/>
    </xf>
    <xf numFmtId="0" fontId="13" fillId="5" borderId="9" xfId="0" applyFont="1" applyFill="1" applyBorder="1" applyAlignment="1">
      <alignment vertical="top" wrapText="1"/>
    </xf>
    <xf numFmtId="0" fontId="13" fillId="5" borderId="8" xfId="0" applyFont="1" applyFill="1" applyBorder="1" applyAlignment="1">
      <alignment vertical="top" wrapText="1"/>
    </xf>
    <xf numFmtId="0" fontId="22" fillId="5" borderId="9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6" fillId="0" borderId="0" xfId="0" applyFont="1"/>
    <xf numFmtId="0" fontId="27" fillId="0" borderId="0" xfId="0" applyFont="1"/>
    <xf numFmtId="0" fontId="2" fillId="0" borderId="0" xfId="0" applyFont="1" applyAlignment="1">
      <alignment horizont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" fillId="0" borderId="0" xfId="0" applyFont="1"/>
    <xf numFmtId="0" fontId="2" fillId="10" borderId="1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" fillId="10" borderId="1" xfId="0" applyFont="1" applyFill="1" applyBorder="1" applyAlignment="1">
      <alignment wrapText="1"/>
    </xf>
    <xf numFmtId="0" fontId="2" fillId="10" borderId="1" xfId="0" applyFont="1" applyFill="1" applyBorder="1"/>
    <xf numFmtId="0" fontId="2" fillId="0" borderId="0" xfId="0" applyFont="1" applyAlignment="1">
      <alignment horizontal="left"/>
    </xf>
    <xf numFmtId="0" fontId="29" fillId="3" borderId="8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1" fillId="0" borderId="2" xfId="0" applyFont="1" applyBorder="1" applyAlignment="1">
      <alignment horizont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13" fillId="10" borderId="24" xfId="0" applyFont="1" applyFill="1" applyBorder="1"/>
    <xf numFmtId="0" fontId="2" fillId="11" borderId="2" xfId="0" applyFont="1" applyFill="1" applyBorder="1" applyAlignment="1">
      <alignment vertical="center" wrapText="1"/>
    </xf>
    <xf numFmtId="0" fontId="28" fillId="11" borderId="2" xfId="0" applyFont="1" applyFill="1" applyBorder="1" applyAlignment="1">
      <alignment vertical="center" wrapText="1"/>
    </xf>
    <xf numFmtId="0" fontId="26" fillId="11" borderId="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28" fillId="11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3" fillId="5" borderId="1" xfId="0" applyFont="1" applyFill="1" applyBorder="1" applyAlignment="1">
      <alignment horizontal="center" vertical="top" wrapText="1"/>
    </xf>
    <xf numFmtId="0" fontId="33" fillId="3" borderId="1" xfId="0" applyFont="1" applyFill="1" applyBorder="1" applyAlignment="1">
      <alignment horizontal="center" vertical="top" wrapText="1"/>
    </xf>
    <xf numFmtId="0" fontId="25" fillId="3" borderId="9" xfId="0" applyFont="1" applyFill="1" applyBorder="1" applyAlignment="1">
      <alignment horizontal="center" vertical="top" wrapText="1"/>
    </xf>
    <xf numFmtId="0" fontId="33" fillId="5" borderId="8" xfId="0" applyFont="1" applyFill="1" applyBorder="1" applyAlignment="1">
      <alignment vertical="top" wrapText="1"/>
    </xf>
    <xf numFmtId="0" fontId="25" fillId="2" borderId="9" xfId="0" applyFont="1" applyFill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9" fillId="5" borderId="8" xfId="0" applyFont="1" applyFill="1" applyBorder="1" applyAlignment="1">
      <alignment vertical="top" wrapText="1"/>
    </xf>
    <xf numFmtId="0" fontId="25" fillId="5" borderId="8" xfId="0" applyFont="1" applyFill="1" applyBorder="1" applyAlignment="1">
      <alignment vertical="top" wrapText="1"/>
    </xf>
    <xf numFmtId="0" fontId="35" fillId="0" borderId="0" xfId="0" applyFont="1" applyAlignment="1">
      <alignment horizontal="center" wrapText="1"/>
    </xf>
    <xf numFmtId="0" fontId="36" fillId="2" borderId="2" xfId="0" applyFont="1" applyFill="1" applyBorder="1" applyAlignment="1">
      <alignment horizontal="center" wrapText="1"/>
    </xf>
    <xf numFmtId="0" fontId="38" fillId="0" borderId="2" xfId="0" applyFont="1" applyBorder="1" applyAlignment="1">
      <alignment horizontal="center" wrapText="1"/>
    </xf>
    <xf numFmtId="0" fontId="37" fillId="13" borderId="2" xfId="0" applyFont="1" applyFill="1" applyBorder="1" applyAlignment="1">
      <alignment wrapText="1"/>
    </xf>
    <xf numFmtId="0" fontId="10" fillId="13" borderId="2" xfId="0" applyFont="1" applyFill="1" applyBorder="1" applyAlignment="1">
      <alignment horizontal="center" vertical="top"/>
    </xf>
    <xf numFmtId="166" fontId="39" fillId="11" borderId="2" xfId="0" applyNumberFormat="1" applyFont="1" applyFill="1" applyBorder="1" applyAlignment="1">
      <alignment horizontal="left" vertical="top" wrapText="1"/>
    </xf>
    <xf numFmtId="0" fontId="39" fillId="11" borderId="2" xfId="0" applyFont="1" applyFill="1" applyBorder="1" applyAlignment="1">
      <alignment horizontal="left" vertical="top" wrapText="1"/>
    </xf>
    <xf numFmtId="0" fontId="40" fillId="0" borderId="2" xfId="0" applyFont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top"/>
    </xf>
    <xf numFmtId="0" fontId="41" fillId="0" borderId="2" xfId="0" applyFont="1" applyBorder="1" applyAlignment="1">
      <alignment horizontal="left" vertical="top" wrapText="1"/>
    </xf>
    <xf numFmtId="0" fontId="37" fillId="13" borderId="2" xfId="0" applyFont="1" applyFill="1" applyBorder="1" applyAlignment="1">
      <alignment horizontal="left" vertical="top" wrapText="1"/>
    </xf>
    <xf numFmtId="0" fontId="2" fillId="14" borderId="2" xfId="0" applyFont="1" applyFill="1" applyBorder="1" applyAlignment="1">
      <alignment horizontal="center" wrapText="1"/>
    </xf>
    <xf numFmtId="0" fontId="2" fillId="14" borderId="2" xfId="0" applyFont="1" applyFill="1" applyBorder="1"/>
    <xf numFmtId="0" fontId="7" fillId="14" borderId="2" xfId="0" applyFont="1" applyFill="1" applyBorder="1" applyAlignment="1">
      <alignment horizontal="center"/>
    </xf>
    <xf numFmtId="167" fontId="7" fillId="14" borderId="2" xfId="0" applyNumberFormat="1" applyFont="1" applyFill="1" applyBorder="1" applyAlignment="1">
      <alignment horizontal="center"/>
    </xf>
    <xf numFmtId="0" fontId="35" fillId="5" borderId="1" xfId="0" applyFont="1" applyFill="1" applyBorder="1" applyAlignment="1">
      <alignment horizontal="center" wrapText="1"/>
    </xf>
    <xf numFmtId="0" fontId="34" fillId="2" borderId="33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38" fillId="5" borderId="2" xfId="0" applyFont="1" applyFill="1" applyBorder="1" applyAlignment="1">
      <alignment horizontal="center" wrapText="1"/>
    </xf>
    <xf numFmtId="0" fontId="37" fillId="13" borderId="2" xfId="0" applyFont="1" applyFill="1" applyBorder="1" applyAlignment="1">
      <alignment vertical="top" wrapText="1"/>
    </xf>
    <xf numFmtId="0" fontId="37" fillId="13" borderId="2" xfId="0" applyFont="1" applyFill="1" applyBorder="1" applyAlignment="1">
      <alignment horizontal="center" vertical="top" wrapText="1"/>
    </xf>
    <xf numFmtId="0" fontId="40" fillId="5" borderId="2" xfId="0" applyFont="1" applyFill="1" applyBorder="1" applyAlignment="1">
      <alignment horizontal="left" vertical="top" wrapText="1"/>
    </xf>
    <xf numFmtId="0" fontId="41" fillId="2" borderId="2" xfId="0" applyFont="1" applyFill="1" applyBorder="1" applyAlignment="1">
      <alignment horizontal="center" vertical="top"/>
    </xf>
    <xf numFmtId="0" fontId="41" fillId="5" borderId="2" xfId="0" applyFont="1" applyFill="1" applyBorder="1" applyAlignment="1">
      <alignment horizontal="left" vertical="top" wrapText="1"/>
    </xf>
    <xf numFmtId="166" fontId="39" fillId="15" borderId="2" xfId="0" applyNumberFormat="1" applyFont="1" applyFill="1" applyBorder="1" applyAlignment="1">
      <alignment horizontal="left" vertical="top" wrapText="1"/>
    </xf>
    <xf numFmtId="0" fontId="39" fillId="15" borderId="2" xfId="0" applyFont="1" applyFill="1" applyBorder="1" applyAlignment="1">
      <alignment horizontal="left" vertical="top" wrapText="1"/>
    </xf>
    <xf numFmtId="0" fontId="43" fillId="5" borderId="2" xfId="0" applyFont="1" applyFill="1" applyBorder="1" applyAlignment="1">
      <alignment vertical="top" wrapText="1"/>
    </xf>
    <xf numFmtId="0" fontId="43" fillId="5" borderId="1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0" fillId="12" borderId="2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44" fillId="12" borderId="2" xfId="0" applyFont="1" applyFill="1" applyBorder="1" applyAlignment="1">
      <alignment wrapText="1"/>
    </xf>
    <xf numFmtId="0" fontId="0" fillId="12" borderId="2" xfId="0" applyFont="1" applyFill="1" applyBorder="1"/>
    <xf numFmtId="0" fontId="2" fillId="0" borderId="35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/>
    <xf numFmtId="0" fontId="20" fillId="3" borderId="5" xfId="0" applyFont="1" applyFill="1" applyBorder="1" applyAlignment="1">
      <alignment horizontal="center" vertical="top" wrapText="1"/>
    </xf>
    <xf numFmtId="0" fontId="21" fillId="0" borderId="6" xfId="0" applyFont="1" applyBorder="1"/>
    <xf numFmtId="0" fontId="21" fillId="0" borderId="7" xfId="0" applyFont="1" applyBorder="1"/>
    <xf numFmtId="0" fontId="20" fillId="6" borderId="10" xfId="0" applyFont="1" applyFill="1" applyBorder="1" applyAlignment="1">
      <alignment horizontal="center" vertical="top" wrapText="1"/>
    </xf>
    <xf numFmtId="0" fontId="21" fillId="0" borderId="11" xfId="0" applyFont="1" applyBorder="1"/>
    <xf numFmtId="0" fontId="21" fillId="0" borderId="12" xfId="0" applyFont="1" applyBorder="1"/>
    <xf numFmtId="0" fontId="22" fillId="0" borderId="15" xfId="0" applyFont="1" applyBorder="1" applyAlignment="1">
      <alignment horizontal="left" vertical="top" wrapText="1"/>
    </xf>
    <xf numFmtId="0" fontId="21" fillId="0" borderId="15" xfId="0" applyFont="1" applyBorder="1"/>
    <xf numFmtId="0" fontId="21" fillId="0" borderId="14" xfId="0" applyFont="1" applyBorder="1"/>
    <xf numFmtId="49" fontId="2" fillId="0" borderId="16" xfId="0" applyNumberFormat="1" applyFont="1" applyBorder="1" applyAlignment="1">
      <alignment vertical="top" wrapText="1"/>
    </xf>
    <xf numFmtId="0" fontId="21" fillId="0" borderId="16" xfId="0" applyFont="1" applyBorder="1"/>
    <xf numFmtId="0" fontId="2" fillId="0" borderId="16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5" borderId="17" xfId="0" applyFont="1" applyFill="1" applyBorder="1" applyAlignment="1">
      <alignment horizontal="left" vertical="top" wrapText="1"/>
    </xf>
    <xf numFmtId="0" fontId="21" fillId="0" borderId="18" xfId="0" applyFont="1" applyBorder="1"/>
    <xf numFmtId="0" fontId="21" fillId="0" borderId="19" xfId="0" applyFont="1" applyBorder="1"/>
    <xf numFmtId="0" fontId="12" fillId="0" borderId="15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22" fillId="5" borderId="17" xfId="0" applyFont="1" applyFill="1" applyBorder="1" applyAlignment="1">
      <alignment vertical="top" wrapText="1"/>
    </xf>
    <xf numFmtId="0" fontId="21" fillId="0" borderId="20" xfId="0" applyFont="1" applyBorder="1"/>
    <xf numFmtId="0" fontId="34" fillId="2" borderId="30" xfId="0" applyFont="1" applyFill="1" applyBorder="1" applyAlignment="1">
      <alignment horizontal="center" vertical="top" wrapText="1"/>
    </xf>
    <xf numFmtId="0" fontId="33" fillId="3" borderId="5" xfId="0" applyFont="1" applyFill="1" applyBorder="1" applyAlignment="1">
      <alignment horizontal="center" vertical="top" wrapText="1"/>
    </xf>
    <xf numFmtId="0" fontId="33" fillId="3" borderId="32" xfId="0" applyFont="1" applyFill="1" applyBorder="1" applyAlignment="1">
      <alignment horizontal="center" vertical="top" wrapText="1"/>
    </xf>
    <xf numFmtId="0" fontId="33" fillId="3" borderId="30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wrapText="1"/>
    </xf>
    <xf numFmtId="0" fontId="21" fillId="0" borderId="26" xfId="0" applyFont="1" applyBorder="1"/>
    <xf numFmtId="0" fontId="21" fillId="0" borderId="27" xfId="0" applyFont="1" applyBorder="1"/>
    <xf numFmtId="0" fontId="33" fillId="12" borderId="28" xfId="0" applyFont="1" applyFill="1" applyBorder="1" applyAlignment="1">
      <alignment horizontal="center" vertical="top" wrapText="1"/>
    </xf>
    <xf numFmtId="0" fontId="21" fillId="0" borderId="29" xfId="0" applyFont="1" applyBorder="1"/>
    <xf numFmtId="0" fontId="33" fillId="3" borderId="3" xfId="0" applyFont="1" applyFill="1" applyBorder="1" applyAlignment="1">
      <alignment horizontal="center" vertical="top" wrapText="1"/>
    </xf>
    <xf numFmtId="0" fontId="21" fillId="0" borderId="31" xfId="0" applyFont="1" applyBorder="1"/>
    <xf numFmtId="0" fontId="21" fillId="0" borderId="13" xfId="0" applyFont="1" applyBorder="1"/>
    <xf numFmtId="0" fontId="26" fillId="4" borderId="3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/>
    </xf>
    <xf numFmtId="0" fontId="37" fillId="0" borderId="3" xfId="0" applyFont="1" applyBorder="1" applyAlignment="1">
      <alignment horizontal="center" wrapText="1"/>
    </xf>
    <xf numFmtId="0" fontId="35" fillId="0" borderId="30" xfId="0" applyFont="1" applyBorder="1" applyAlignment="1">
      <alignment horizontal="center" wrapText="1"/>
    </xf>
    <xf numFmtId="0" fontId="7" fillId="14" borderId="3" xfId="0" applyFont="1" applyFill="1" applyBorder="1" applyAlignment="1">
      <alignment vertical="center" wrapText="1"/>
    </xf>
    <xf numFmtId="0" fontId="37" fillId="13" borderId="30" xfId="0" applyFont="1" applyFill="1" applyBorder="1" applyAlignment="1">
      <alignment wrapText="1"/>
    </xf>
    <xf numFmtId="0" fontId="37" fillId="13" borderId="30" xfId="0" applyFont="1" applyFill="1" applyBorder="1" applyAlignment="1">
      <alignment horizontal="left" vertical="top" wrapText="1"/>
    </xf>
    <xf numFmtId="0" fontId="42" fillId="14" borderId="30" xfId="0" applyFont="1" applyFill="1" applyBorder="1" applyAlignment="1">
      <alignment horizontal="center"/>
    </xf>
    <xf numFmtId="0" fontId="37" fillId="5" borderId="3" xfId="0" applyFont="1" applyFill="1" applyBorder="1" applyAlignment="1">
      <alignment horizontal="center" wrapText="1"/>
    </xf>
    <xf numFmtId="0" fontId="35" fillId="5" borderId="30" xfId="0" applyFont="1" applyFill="1" applyBorder="1" applyAlignment="1">
      <alignment horizontal="center" wrapText="1"/>
    </xf>
    <xf numFmtId="0" fontId="37" fillId="13" borderId="30" xfId="0" applyFont="1" applyFill="1" applyBorder="1" applyAlignment="1">
      <alignment horizontal="center" vertical="top" wrapText="1"/>
    </xf>
    <xf numFmtId="0" fontId="21" fillId="0" borderId="34" xfId="0" applyFont="1" applyBorder="1"/>
    <xf numFmtId="0" fontId="35" fillId="13" borderId="30" xfId="0" applyFont="1" applyFill="1" applyBorder="1" applyAlignment="1">
      <alignment horizontal="center" vertical="top" wrapText="1"/>
    </xf>
    <xf numFmtId="0" fontId="49" fillId="8" borderId="9" xfId="0" applyFont="1" applyFill="1" applyBorder="1" applyAlignment="1">
      <alignment vertical="top" wrapText="1"/>
    </xf>
  </cellXfs>
  <cellStyles count="1">
    <cellStyle name="Обычный" xfId="0" builtinId="0"/>
  </cellStyles>
  <dxfs count="86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9CB9C"/>
      </font>
      <fill>
        <patternFill patternType="solid">
          <fgColor rgb="FFF9CB9C"/>
          <bgColor rgb="FFF9CB9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9CB9C"/>
      </font>
      <fill>
        <patternFill patternType="solid">
          <fgColor rgb="FFF9CB9C"/>
          <bgColor rgb="FFF9CB9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9CB9C"/>
      </font>
      <fill>
        <patternFill patternType="solid">
          <fgColor rgb="FFF9CB9C"/>
          <bgColor rgb="FFF9CB9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9CB9C"/>
      </font>
      <fill>
        <patternFill patternType="solid">
          <fgColor rgb="FFF9CB9C"/>
          <bgColor rgb="FFF9CB9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9CB9C"/>
      </font>
      <fill>
        <patternFill patternType="solid">
          <fgColor rgb="FFF9CB9C"/>
          <bgColor rgb="FFF9CB9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9CB9C"/>
      </font>
      <fill>
        <patternFill patternType="solid">
          <fgColor rgb="FFF9CB9C"/>
          <bgColor rgb="FFF9CB9C"/>
        </patternFill>
      </fill>
    </dxf>
    <dxf>
      <font>
        <color rgb="FFF9CB9C"/>
      </font>
      <fill>
        <patternFill patternType="solid">
          <fgColor rgb="FFF9CB9C"/>
          <bgColor rgb="FFF9CB9C"/>
        </patternFill>
      </fill>
    </dxf>
    <dxf>
      <font>
        <color rgb="FFF9CB9C"/>
      </font>
      <fill>
        <patternFill patternType="solid">
          <fgColor rgb="FFF9CB9C"/>
          <bgColor rgb="FFF9CB9C"/>
        </patternFill>
      </fill>
    </dxf>
    <dxf>
      <font>
        <color rgb="FFF9CB9C"/>
      </font>
      <fill>
        <patternFill patternType="solid">
          <fgColor rgb="FFF9CB9C"/>
          <bgColor rgb="FFF9CB9C"/>
        </patternFill>
      </fill>
    </dxf>
    <dxf>
      <font>
        <color rgb="FFF9CB9C"/>
      </font>
      <fill>
        <patternFill patternType="solid">
          <fgColor rgb="FFF9CB9C"/>
          <bgColor rgb="FFF9CB9C"/>
        </patternFill>
      </fill>
    </dxf>
    <dxf>
      <font>
        <color rgb="FFF9CB9C"/>
      </font>
      <fill>
        <patternFill patternType="solid">
          <fgColor rgb="FFF9CB9C"/>
          <bgColor rgb="FFF9CB9C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none"/>
      </fill>
    </dxf>
    <dxf>
      <font>
        <color rgb="FFF9CB9C"/>
      </font>
      <fill>
        <patternFill patternType="solid">
          <fgColor rgb="FFF9CB9C"/>
          <bgColor rgb="FFF9CB9C"/>
        </patternFill>
      </fill>
    </dxf>
    <dxf>
      <font>
        <color rgb="FFF9CB9C"/>
      </font>
      <fill>
        <patternFill patternType="solid">
          <fgColor rgb="FFF9CB9C"/>
          <bgColor rgb="FFF9CB9C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9CB9C"/>
      </font>
      <fill>
        <patternFill patternType="solid">
          <fgColor rgb="FFF9CB9C"/>
          <bgColor rgb="FFF9CB9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723900</xdr:colOff>
      <xdr:row>0</xdr:row>
      <xdr:rowOff>0</xdr:rowOff>
    </xdr:from>
    <xdr:ext cx="1885950" cy="0"/>
    <xdr:pic>
      <xdr:nvPicPr>
        <xdr:cNvPr id="2" name="image5.png" descr="C:\Users\Admin\Downloads\10683543_801812613218402_8759733086177469122_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180975</xdr:colOff>
      <xdr:row>0</xdr:row>
      <xdr:rowOff>0</xdr:rowOff>
    </xdr:from>
    <xdr:ext cx="1590675" cy="0"/>
    <xdr:pic>
      <xdr:nvPicPr>
        <xdr:cNvPr id="3" name="image3.png" descr="C:\Users\Admin\Downloads\logo png MCM ver2 UKR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1057275</xdr:colOff>
      <xdr:row>0</xdr:row>
      <xdr:rowOff>0</xdr:rowOff>
    </xdr:from>
    <xdr:ext cx="590550" cy="0"/>
    <xdr:pic>
      <xdr:nvPicPr>
        <xdr:cNvPr id="4" name="image6.png" descr="C:\Users\Admin\Downloads\cropped-Logo-In-Color-line-сайт-в-стадії-розробки-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95250</xdr:colOff>
      <xdr:row>0</xdr:row>
      <xdr:rowOff>0</xdr:rowOff>
    </xdr:from>
    <xdr:ext cx="619125" cy="0"/>
    <xdr:pic>
      <xdr:nvPicPr>
        <xdr:cNvPr id="5" name="image1.jpg" descr="C:\Users\Admin\Downloads\1_logo_negative.jp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1266825</xdr:colOff>
      <xdr:row>0</xdr:row>
      <xdr:rowOff>0</xdr:rowOff>
    </xdr:from>
    <xdr:ext cx="523875" cy="0"/>
    <xdr:pic>
      <xdr:nvPicPr>
        <xdr:cNvPr id="6" name="image4.jpg" descr="C:\Users\Admin\Downloads\Logo_Ukr_www_big_CMYK.jp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257175</xdr:colOff>
      <xdr:row>0</xdr:row>
      <xdr:rowOff>0</xdr:rowOff>
    </xdr:from>
    <xdr:ext cx="742950" cy="0"/>
    <xdr:pic>
      <xdr:nvPicPr>
        <xdr:cNvPr id="7" name="image2.jp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uszn@ukr.n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ervom-rada.gov.ua/info/page/4864" TargetMode="External"/><Relationship Id="rId2" Type="http://schemas.openxmlformats.org/officeDocument/2006/relationships/hyperlink" Target="https://pervom-rada.gov.ua/info/page/4131" TargetMode="External"/><Relationship Id="rId1" Type="http://schemas.openxmlformats.org/officeDocument/2006/relationships/hyperlink" Target="https://pervom-rada.gov.ua/info/page/3764" TargetMode="External"/><Relationship Id="rId5" Type="http://schemas.openxmlformats.org/officeDocument/2006/relationships/hyperlink" Target="https://pervom-rada.gov.ua/info/page/4131." TargetMode="External"/><Relationship Id="rId4" Type="http://schemas.openxmlformats.org/officeDocument/2006/relationships/hyperlink" Target="https://pervom-rada.gov.ua/info/page/431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topLeftCell="A40" workbookViewId="0"/>
  </sheetViews>
  <sheetFormatPr defaultColWidth="12.625" defaultRowHeight="15" customHeight="1"/>
  <cols>
    <col min="1" max="1" width="32.125" customWidth="1"/>
    <col min="2" max="2" width="36.125" customWidth="1"/>
    <col min="3" max="13" width="9.625" customWidth="1"/>
    <col min="14" max="14" width="9.625" hidden="1" customWidth="1"/>
    <col min="15" max="26" width="11.125" customWidth="1"/>
  </cols>
  <sheetData>
    <row r="1" spans="1:26">
      <c r="A1" s="1" t="s">
        <v>0</v>
      </c>
      <c r="B1" s="2"/>
      <c r="C1" s="2"/>
    </row>
    <row r="2" spans="1:26" ht="14.25" customHeight="1">
      <c r="A2" s="3"/>
    </row>
    <row r="3" spans="1:26" ht="30" customHeight="1">
      <c r="A3" s="4" t="s">
        <v>1</v>
      </c>
      <c r="B3" s="5" t="s">
        <v>2</v>
      </c>
    </row>
    <row r="4" spans="1:26" ht="30" customHeight="1">
      <c r="A4" s="4" t="s">
        <v>3</v>
      </c>
      <c r="B4" s="5" t="s">
        <v>4</v>
      </c>
      <c r="N4" s="6" t="s">
        <v>5</v>
      </c>
    </row>
    <row r="5" spans="1:26" ht="30" customHeight="1">
      <c r="A5" s="4" t="s">
        <v>6</v>
      </c>
      <c r="B5" s="5" t="s">
        <v>7</v>
      </c>
      <c r="N5" s="6" t="s">
        <v>8</v>
      </c>
    </row>
    <row r="6" spans="1:26" ht="30" customHeight="1">
      <c r="A6" s="4" t="s">
        <v>9</v>
      </c>
      <c r="B6" s="7">
        <v>44194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 t="s">
        <v>7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0" customHeight="1">
      <c r="A7" s="4" t="s">
        <v>10</v>
      </c>
      <c r="B7" s="10">
        <v>44228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30" customHeight="1">
      <c r="A8" s="4" t="s">
        <v>11</v>
      </c>
      <c r="B8" s="5" t="s">
        <v>12</v>
      </c>
    </row>
    <row r="9" spans="1:26" ht="30" customHeight="1">
      <c r="A9" s="4" t="s">
        <v>13</v>
      </c>
      <c r="B9" s="11" t="s">
        <v>14</v>
      </c>
    </row>
    <row r="10" spans="1:26" ht="30" customHeight="1">
      <c r="A10" s="4" t="s">
        <v>15</v>
      </c>
      <c r="B10" s="12">
        <v>574835015</v>
      </c>
    </row>
    <row r="11" spans="1:26" ht="30" customHeight="1">
      <c r="A11" s="4" t="s">
        <v>16</v>
      </c>
      <c r="B11" s="13" t="s">
        <v>17</v>
      </c>
    </row>
    <row r="13" spans="1:26">
      <c r="A13" s="14" t="s">
        <v>18</v>
      </c>
    </row>
    <row r="14" spans="1:26" ht="14.25">
      <c r="A14" s="15" t="s">
        <v>19</v>
      </c>
    </row>
    <row r="15" spans="1:26" ht="14.25">
      <c r="A15" s="15" t="s">
        <v>20</v>
      </c>
    </row>
    <row r="16" spans="1:26" ht="14.25">
      <c r="A16" s="15" t="s">
        <v>21</v>
      </c>
    </row>
    <row r="17" spans="1:2" ht="14.25">
      <c r="A17" s="15" t="s">
        <v>22</v>
      </c>
    </row>
    <row r="18" spans="1:2" ht="14.25">
      <c r="A18" s="15" t="s">
        <v>23</v>
      </c>
    </row>
    <row r="19" spans="1:2" ht="14.25">
      <c r="A19" s="15" t="s">
        <v>24</v>
      </c>
    </row>
    <row r="20" spans="1:2" ht="14.25">
      <c r="A20" s="15" t="s">
        <v>25</v>
      </c>
    </row>
    <row r="21" spans="1:2" ht="15.75" customHeight="1"/>
    <row r="22" spans="1:2" ht="76.5" customHeight="1">
      <c r="A22" s="144" t="s">
        <v>26</v>
      </c>
      <c r="B22" s="145"/>
    </row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2:B22"/>
  </mergeCells>
  <conditionalFormatting sqref="B2:B5 B8:B11">
    <cfRule type="notContainsBlanks" dxfId="85" priority="1">
      <formula>LEN(TRIM(B2))&gt;0</formula>
    </cfRule>
  </conditionalFormatting>
  <conditionalFormatting sqref="B6:B7">
    <cfRule type="notContainsBlanks" dxfId="84" priority="2">
      <formula>LEN(TRIM(B6))&gt;0</formula>
    </cfRule>
  </conditionalFormatting>
  <dataValidations count="3">
    <dataValidation type="list" allowBlank="1" sqref="B5">
      <formula1>$N$4:$N$6</formula1>
    </dataValidation>
    <dataValidation type="custom" allowBlank="1" showDropDown="1" showInputMessage="1" showErrorMessage="1" prompt="Введите действительную дату" sqref="B6:B7">
      <formula1>OR(NOT(ISERROR(DATEVALUE(B6))), AND(ISNUMBER(B6), LEFT(CELL("format", B6))="D"))</formula1>
    </dataValidation>
    <dataValidation type="custom" allowBlank="1" showDropDown="1" showInputMessage="1" showErrorMessage="1" prompt="Введите действительный адрес электронной почты" sqref="B11">
      <formula1>IFERROR(ISEMAIL(B11), TRUE)</formula1>
    </dataValidation>
  </dataValidations>
  <hyperlinks>
    <hyperlink ref="B11" r:id="rId1"/>
    <hyperlink ref="A14" location="Аналіз документів!A1" display="Аналіз документів"/>
    <hyperlink ref="A15" location="Аналіз статистики!A1" display="Аналіз статистики"/>
    <hyperlink ref="A16" location="Аналіз ресурсів мапування!A1" display="Аналіз ресурсів мапування"/>
    <hyperlink ref="A17" location="Аналіз ресурсів кадри!A1" display="Аналіз ресурсів кадри"/>
    <hyperlink ref="A18" location="Інституційний аналіз органу упр!A1" display="Інституційний аналіз органу управління"/>
    <hyperlink ref="A19" location="Інституційний аналіз соціальног!A1" display="Інституційний аналіз соціального закладу"/>
    <hyperlink ref="A20" location="Соціологічний аналіз!A1" display="Соціологічний аналіз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/>
  </sheetViews>
  <sheetFormatPr defaultColWidth="12.625" defaultRowHeight="15" customHeight="1"/>
  <cols>
    <col min="1" max="1" width="3.25" customWidth="1"/>
    <col min="2" max="2" width="50.125" customWidth="1"/>
    <col min="3" max="3" width="11.625" customWidth="1"/>
    <col min="4" max="4" width="9.375" customWidth="1"/>
    <col min="5" max="5" width="44.125" customWidth="1"/>
    <col min="6" max="6" width="45" customWidth="1"/>
    <col min="7" max="26" width="11.125" customWidth="1"/>
  </cols>
  <sheetData>
    <row r="1" spans="1:26" ht="15" customHeight="1">
      <c r="A1" s="9"/>
      <c r="B1" s="16" t="str">
        <f>'Загальні характеристики'!$B$3</f>
        <v>Первомиайська міська територіальна громада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51">
      <c r="A2" s="17" t="s">
        <v>27</v>
      </c>
      <c r="B2" s="18" t="s">
        <v>28</v>
      </c>
      <c r="C2" s="18" t="s">
        <v>29</v>
      </c>
      <c r="D2" s="18" t="s">
        <v>30</v>
      </c>
      <c r="E2" s="18" t="s">
        <v>31</v>
      </c>
      <c r="F2" s="18" t="s">
        <v>32</v>
      </c>
    </row>
    <row r="3" spans="1:26" ht="19.5" customHeight="1">
      <c r="A3" s="19">
        <v>1</v>
      </c>
      <c r="B3" s="20" t="s">
        <v>33</v>
      </c>
      <c r="C3" s="19" t="s">
        <v>34</v>
      </c>
      <c r="D3" s="21"/>
      <c r="E3" s="22" t="s">
        <v>35</v>
      </c>
      <c r="F3" s="23"/>
    </row>
    <row r="4" spans="1:26" ht="25.5" customHeight="1">
      <c r="A4" s="19">
        <v>2</v>
      </c>
      <c r="B4" s="20" t="s">
        <v>36</v>
      </c>
      <c r="C4" s="19" t="s">
        <v>37</v>
      </c>
      <c r="D4" s="21"/>
      <c r="E4" s="21"/>
      <c r="F4" s="23"/>
    </row>
    <row r="5" spans="1:26" ht="26.25">
      <c r="A5" s="19">
        <v>3</v>
      </c>
      <c r="B5" s="20" t="s">
        <v>38</v>
      </c>
      <c r="C5" s="19" t="s">
        <v>37</v>
      </c>
      <c r="D5" s="21"/>
      <c r="E5" s="21"/>
      <c r="F5" s="23"/>
    </row>
    <row r="6" spans="1:26" ht="81" customHeight="1">
      <c r="A6" s="19">
        <v>4</v>
      </c>
      <c r="B6" s="20" t="s">
        <v>39</v>
      </c>
      <c r="C6" s="19" t="s">
        <v>34</v>
      </c>
      <c r="D6" s="21"/>
      <c r="E6" s="24" t="s">
        <v>40</v>
      </c>
      <c r="F6" s="25" t="s">
        <v>41</v>
      </c>
    </row>
    <row r="7" spans="1:26" ht="30.75" customHeight="1">
      <c r="A7" s="19">
        <v>5</v>
      </c>
      <c r="B7" s="20" t="s">
        <v>42</v>
      </c>
      <c r="C7" s="19" t="s">
        <v>37</v>
      </c>
      <c r="D7" s="21"/>
      <c r="E7" s="21"/>
      <c r="F7" s="25"/>
    </row>
    <row r="8" spans="1:26" ht="67.5" customHeight="1">
      <c r="A8" s="19">
        <v>6</v>
      </c>
      <c r="B8" s="20" t="s">
        <v>43</v>
      </c>
      <c r="C8" s="19" t="s">
        <v>34</v>
      </c>
      <c r="D8" s="21"/>
      <c r="E8" s="26" t="s">
        <v>44</v>
      </c>
      <c r="F8" s="25" t="s">
        <v>45</v>
      </c>
    </row>
    <row r="9" spans="1:26" ht="165">
      <c r="A9" s="19">
        <v>7</v>
      </c>
      <c r="B9" s="20" t="s">
        <v>46</v>
      </c>
      <c r="C9" s="19" t="s">
        <v>34</v>
      </c>
      <c r="D9" s="21"/>
      <c r="E9" s="24" t="s">
        <v>47</v>
      </c>
      <c r="F9" s="25" t="s">
        <v>48</v>
      </c>
    </row>
    <row r="10" spans="1:26" ht="39">
      <c r="A10" s="19">
        <v>8</v>
      </c>
      <c r="B10" s="20" t="s">
        <v>49</v>
      </c>
      <c r="C10" s="19" t="s">
        <v>37</v>
      </c>
      <c r="D10" s="21"/>
      <c r="E10" s="21"/>
      <c r="F10" s="23"/>
    </row>
    <row r="11" spans="1:26" ht="25.5" customHeight="1">
      <c r="A11" s="19">
        <v>9</v>
      </c>
      <c r="B11" s="20" t="s">
        <v>50</v>
      </c>
      <c r="C11" s="19" t="s">
        <v>37</v>
      </c>
      <c r="D11" s="21"/>
      <c r="E11" s="21"/>
      <c r="F11" s="23"/>
    </row>
    <row r="12" spans="1:26" ht="26.25">
      <c r="A12" s="19">
        <v>10</v>
      </c>
      <c r="B12" s="20" t="s">
        <v>51</v>
      </c>
      <c r="C12" s="19" t="s">
        <v>37</v>
      </c>
      <c r="D12" s="21"/>
      <c r="E12" s="21" t="s">
        <v>52</v>
      </c>
      <c r="F12" s="23"/>
    </row>
    <row r="13" spans="1:26" ht="52.5" customHeight="1">
      <c r="A13" s="19">
        <v>11</v>
      </c>
      <c r="B13" s="20" t="s">
        <v>53</v>
      </c>
      <c r="C13" s="19" t="s">
        <v>34</v>
      </c>
      <c r="D13" s="21"/>
      <c r="E13" s="21" t="s">
        <v>52</v>
      </c>
      <c r="F13" s="25" t="s">
        <v>54</v>
      </c>
    </row>
    <row r="14" spans="1:26" ht="60">
      <c r="A14" s="19">
        <v>12</v>
      </c>
      <c r="B14" s="20" t="s">
        <v>55</v>
      </c>
      <c r="C14" s="19" t="s">
        <v>34</v>
      </c>
      <c r="D14" s="21"/>
      <c r="E14" s="21" t="s">
        <v>52</v>
      </c>
      <c r="F14" s="25" t="s">
        <v>56</v>
      </c>
    </row>
    <row r="15" spans="1:26" ht="30">
      <c r="A15" s="19">
        <v>13</v>
      </c>
      <c r="B15" s="20" t="s">
        <v>57</v>
      </c>
      <c r="C15" s="19" t="s">
        <v>34</v>
      </c>
      <c r="D15" s="21"/>
      <c r="E15" s="27" t="s">
        <v>58</v>
      </c>
      <c r="F15" s="25" t="s">
        <v>59</v>
      </c>
    </row>
    <row r="16" spans="1:26" ht="90">
      <c r="A16" s="19">
        <v>14</v>
      </c>
      <c r="B16" s="20" t="s">
        <v>60</v>
      </c>
      <c r="C16" s="19" t="s">
        <v>34</v>
      </c>
      <c r="D16" s="21"/>
      <c r="E16" s="21" t="s">
        <v>52</v>
      </c>
      <c r="F16" s="25" t="s">
        <v>61</v>
      </c>
    </row>
    <row r="17" spans="1:6" ht="153" customHeight="1">
      <c r="A17" s="19">
        <v>15</v>
      </c>
      <c r="B17" s="28" t="s">
        <v>62</v>
      </c>
      <c r="C17" s="29" t="s">
        <v>34</v>
      </c>
      <c r="D17" s="21"/>
      <c r="E17" s="24" t="s">
        <v>63</v>
      </c>
      <c r="F17" s="30" t="s">
        <v>64</v>
      </c>
    </row>
    <row r="18" spans="1:6" ht="165">
      <c r="A18" s="19">
        <v>16</v>
      </c>
      <c r="B18" s="20" t="s">
        <v>65</v>
      </c>
      <c r="C18" s="19" t="s">
        <v>34</v>
      </c>
      <c r="D18" s="21"/>
      <c r="E18" s="31" t="s">
        <v>66</v>
      </c>
      <c r="F18" s="25" t="s">
        <v>67</v>
      </c>
    </row>
    <row r="19" spans="1:6" ht="90">
      <c r="A19" s="19">
        <v>17</v>
      </c>
      <c r="B19" s="20" t="s">
        <v>68</v>
      </c>
      <c r="C19" s="19" t="s">
        <v>34</v>
      </c>
      <c r="D19" s="21"/>
      <c r="E19" s="24" t="s">
        <v>69</v>
      </c>
      <c r="F19" s="25" t="s">
        <v>70</v>
      </c>
    </row>
    <row r="20" spans="1:6" ht="255">
      <c r="A20" s="19">
        <v>18</v>
      </c>
      <c r="B20" s="20" t="s">
        <v>71</v>
      </c>
      <c r="C20" s="19" t="s">
        <v>34</v>
      </c>
      <c r="D20" s="21"/>
      <c r="E20" s="32" t="s">
        <v>72</v>
      </c>
      <c r="F20" s="25" t="s">
        <v>73</v>
      </c>
    </row>
    <row r="21" spans="1:6" ht="15.75" customHeight="1">
      <c r="A21" s="19">
        <v>19</v>
      </c>
      <c r="B21" s="20" t="s">
        <v>74</v>
      </c>
      <c r="C21" s="19" t="s">
        <v>37</v>
      </c>
      <c r="D21" s="21"/>
      <c r="E21" s="21"/>
      <c r="F21" s="23"/>
    </row>
    <row r="22" spans="1:6" ht="15.75" customHeight="1">
      <c r="A22" s="33">
        <v>20</v>
      </c>
      <c r="B22" s="34" t="s">
        <v>75</v>
      </c>
      <c r="C22" s="33" t="s">
        <v>34</v>
      </c>
      <c r="D22" s="21"/>
      <c r="E22" s="35"/>
      <c r="F22" s="36" t="s">
        <v>76</v>
      </c>
    </row>
    <row r="23" spans="1:6" ht="15.75" customHeight="1">
      <c r="A23" s="19">
        <v>21</v>
      </c>
      <c r="B23" s="20" t="s">
        <v>77</v>
      </c>
      <c r="C23" s="37" t="s">
        <v>34</v>
      </c>
      <c r="D23" s="21"/>
      <c r="E23" s="37"/>
      <c r="F23" s="37" t="s">
        <v>78</v>
      </c>
    </row>
    <row r="24" spans="1:6" ht="15.75" customHeight="1"/>
    <row r="25" spans="1:6" ht="15.75" customHeight="1"/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B1">
    <cfRule type="cellIs" dxfId="83" priority="1" operator="equal">
      <formula>0</formula>
    </cfRule>
  </conditionalFormatting>
  <dataValidations count="1">
    <dataValidation type="list" allowBlank="1" sqref="C3:C22">
      <formula1>"Наявний,Відсутній"</formula1>
    </dataValidation>
  </dataValidations>
  <hyperlinks>
    <hyperlink ref="E3" r:id="rId1"/>
    <hyperlink ref="E8" r:id="rId2"/>
    <hyperlink ref="E15" r:id="rId3"/>
    <hyperlink ref="E18" r:id="rId4"/>
    <hyperlink ref="E20" r:id="rId5"/>
  </hyperlinks>
  <pageMargins left="0.31496062992125984" right="0.31496062992125984" top="0.35433070866141736" bottom="0.3543307086614173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tabSelected="1" topLeftCell="A19" workbookViewId="0">
      <selection activeCell="G32" sqref="G32:J34"/>
    </sheetView>
  </sheetViews>
  <sheetFormatPr defaultColWidth="12.625" defaultRowHeight="15" customHeight="1"/>
  <cols>
    <col min="1" max="1" width="2.875" customWidth="1"/>
    <col min="2" max="2" width="42.125" customWidth="1"/>
    <col min="3" max="3" width="8" customWidth="1"/>
    <col min="4" max="4" width="8.625" customWidth="1"/>
    <col min="5" max="5" width="8.5" customWidth="1"/>
    <col min="6" max="6" width="31.875" customWidth="1"/>
    <col min="7" max="26" width="9.625" customWidth="1"/>
  </cols>
  <sheetData>
    <row r="1" spans="1:25">
      <c r="A1" s="1" t="s">
        <v>0</v>
      </c>
      <c r="B1" s="38"/>
      <c r="C1" s="2"/>
      <c r="D1" s="39"/>
      <c r="E1" s="39"/>
      <c r="F1" s="3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40" t="s">
        <v>79</v>
      </c>
      <c r="B2" s="41" t="str">
        <f>'Загальні характеристики'!$B$3</f>
        <v>Первомиайська міська територіальна громада</v>
      </c>
      <c r="C2" s="16">
        <f>'Загальні характеристики'!C4</f>
        <v>0</v>
      </c>
      <c r="D2" s="16">
        <f>'Загальні характеристики'!D4</f>
        <v>0</v>
      </c>
      <c r="E2" s="16">
        <f>'Загальні характеристики'!E4</f>
        <v>0</v>
      </c>
      <c r="F2" s="16">
        <f>'Загальні характеристики'!F4</f>
        <v>0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26.25" customHeight="1">
      <c r="A3" s="42"/>
      <c r="B3" s="43"/>
      <c r="C3" s="146" t="s">
        <v>80</v>
      </c>
      <c r="D3" s="147"/>
      <c r="E3" s="147"/>
      <c r="F3" s="148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38.25">
      <c r="A4" s="44" t="s">
        <v>81</v>
      </c>
      <c r="B4" s="45" t="s">
        <v>82</v>
      </c>
      <c r="C4" s="46">
        <v>43101</v>
      </c>
      <c r="D4" s="46">
        <v>43466</v>
      </c>
      <c r="E4" s="46">
        <v>43831</v>
      </c>
      <c r="F4" s="45" t="s">
        <v>83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>
      <c r="A5" s="149" t="s">
        <v>84</v>
      </c>
      <c r="B5" s="150"/>
      <c r="C5" s="150"/>
      <c r="D5" s="150"/>
      <c r="E5" s="150"/>
      <c r="F5" s="15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25.5">
      <c r="A6" s="47"/>
      <c r="B6" s="48" t="s">
        <v>85</v>
      </c>
      <c r="C6" s="49">
        <v>30294</v>
      </c>
      <c r="D6" s="49">
        <v>29973</v>
      </c>
      <c r="E6" s="50">
        <v>29720</v>
      </c>
      <c r="F6" s="152" t="s">
        <v>86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>
      <c r="A7" s="51"/>
      <c r="B7" s="52" t="s">
        <v>87</v>
      </c>
      <c r="C7" s="49">
        <v>16488</v>
      </c>
      <c r="D7" s="53">
        <v>16277</v>
      </c>
      <c r="E7" s="53">
        <v>16145</v>
      </c>
      <c r="F7" s="153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>
      <c r="A8" s="47"/>
      <c r="B8" s="52" t="s">
        <v>88</v>
      </c>
      <c r="C8" s="49">
        <v>13806</v>
      </c>
      <c r="D8" s="53">
        <v>13696</v>
      </c>
      <c r="E8" s="53">
        <v>13575</v>
      </c>
      <c r="F8" s="153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25.5">
      <c r="A9" s="47"/>
      <c r="B9" s="52" t="s">
        <v>89</v>
      </c>
      <c r="C9" s="49">
        <v>30294</v>
      </c>
      <c r="D9" s="49">
        <v>29973</v>
      </c>
      <c r="E9" s="50">
        <v>29720</v>
      </c>
      <c r="F9" s="15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>
      <c r="A10" s="47"/>
      <c r="B10" s="52" t="s">
        <v>87</v>
      </c>
      <c r="C10" s="49">
        <v>16488</v>
      </c>
      <c r="D10" s="53">
        <v>16277</v>
      </c>
      <c r="E10" s="53">
        <v>16145</v>
      </c>
      <c r="F10" s="153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>
      <c r="A11" s="47"/>
      <c r="B11" s="52" t="s">
        <v>88</v>
      </c>
      <c r="C11" s="49">
        <v>13806</v>
      </c>
      <c r="D11" s="53">
        <v>13696</v>
      </c>
      <c r="E11" s="53">
        <v>13575</v>
      </c>
      <c r="F11" s="15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25.5">
      <c r="A12" s="47"/>
      <c r="B12" s="52" t="s">
        <v>90</v>
      </c>
      <c r="C12" s="54"/>
      <c r="D12" s="54"/>
      <c r="E12" s="54"/>
      <c r="F12" s="153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>
      <c r="A13" s="47"/>
      <c r="B13" s="52" t="s">
        <v>87</v>
      </c>
      <c r="C13" s="54"/>
      <c r="D13" s="54"/>
      <c r="E13" s="54"/>
      <c r="F13" s="153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>
      <c r="A14" s="47"/>
      <c r="B14" s="52" t="s">
        <v>88</v>
      </c>
      <c r="C14" s="54"/>
      <c r="D14" s="54"/>
      <c r="E14" s="54"/>
      <c r="F14" s="153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>
      <c r="A15" s="47"/>
      <c r="B15" s="55" t="s">
        <v>91</v>
      </c>
      <c r="C15" s="54"/>
      <c r="D15" s="54"/>
      <c r="E15" s="54"/>
      <c r="F15" s="153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>
      <c r="A16" s="47"/>
      <c r="B16" s="56" t="s">
        <v>92</v>
      </c>
      <c r="C16" s="54">
        <v>175</v>
      </c>
      <c r="D16" s="54">
        <v>150</v>
      </c>
      <c r="E16" s="54">
        <v>121</v>
      </c>
      <c r="F16" s="153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6">
      <c r="A17" s="47"/>
      <c r="B17" s="57" t="s">
        <v>93</v>
      </c>
      <c r="C17" s="54">
        <v>1480</v>
      </c>
      <c r="D17" s="54">
        <v>1330</v>
      </c>
      <c r="E17" s="54">
        <v>1210</v>
      </c>
      <c r="F17" s="153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6">
      <c r="A18" s="47"/>
      <c r="B18" s="57" t="s">
        <v>94</v>
      </c>
      <c r="C18" s="54"/>
      <c r="D18" s="54"/>
      <c r="E18" s="54"/>
      <c r="F18" s="153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6">
      <c r="A19" s="47"/>
      <c r="B19" s="57" t="s">
        <v>95</v>
      </c>
      <c r="C19" s="54"/>
      <c r="D19" s="54"/>
      <c r="E19" s="54"/>
      <c r="F19" s="153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9"/>
    </row>
    <row r="20" spans="1:26">
      <c r="A20" s="47"/>
      <c r="B20" s="57" t="s">
        <v>96</v>
      </c>
      <c r="C20" s="54"/>
      <c r="D20" s="54"/>
      <c r="E20" s="54"/>
      <c r="F20" s="153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6" ht="15.75" customHeight="1">
      <c r="A21" s="47"/>
      <c r="B21" s="57" t="s">
        <v>97</v>
      </c>
      <c r="C21" s="54"/>
      <c r="D21" s="54"/>
      <c r="E21" s="54"/>
      <c r="F21" s="15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6" ht="15.75" customHeight="1">
      <c r="A22" s="47"/>
      <c r="B22" s="58" t="s">
        <v>98</v>
      </c>
      <c r="C22" s="54"/>
      <c r="D22" s="54"/>
      <c r="E22" s="54"/>
      <c r="F22" s="153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6" ht="15.75" customHeight="1">
      <c r="A23" s="47"/>
      <c r="B23" s="59" t="s">
        <v>99</v>
      </c>
      <c r="C23" s="54"/>
      <c r="D23" s="54"/>
      <c r="E23" s="54"/>
      <c r="F23" s="154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6" ht="15.75" customHeight="1">
      <c r="A24" s="149" t="s">
        <v>100</v>
      </c>
      <c r="B24" s="150"/>
      <c r="C24" s="150"/>
      <c r="D24" s="150"/>
      <c r="E24" s="150"/>
      <c r="F24" s="15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6" ht="15.75" customHeight="1">
      <c r="A25" s="47"/>
      <c r="B25" s="52" t="s">
        <v>101</v>
      </c>
      <c r="C25" s="54">
        <v>128</v>
      </c>
      <c r="D25" s="54">
        <v>126</v>
      </c>
      <c r="E25" s="54">
        <v>123</v>
      </c>
      <c r="F25" s="59" t="s">
        <v>102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6" ht="15.75" customHeight="1">
      <c r="A26" s="47"/>
      <c r="B26" s="52" t="s">
        <v>103</v>
      </c>
      <c r="C26" s="54">
        <v>402</v>
      </c>
      <c r="D26" s="54">
        <v>385</v>
      </c>
      <c r="E26" s="54">
        <v>389</v>
      </c>
      <c r="F26" s="59" t="s">
        <v>102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6" ht="15.75" customHeight="1">
      <c r="A27" s="60"/>
      <c r="B27" s="52" t="s">
        <v>104</v>
      </c>
      <c r="C27" s="192">
        <v>1026</v>
      </c>
      <c r="D27" s="192">
        <v>1051</v>
      </c>
      <c r="E27" s="192">
        <v>973</v>
      </c>
      <c r="F27" s="52" t="s">
        <v>105</v>
      </c>
      <c r="G27" s="155"/>
      <c r="H27" s="145"/>
      <c r="I27" s="145"/>
      <c r="J27" s="145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6" ht="15.75" customHeight="1">
      <c r="A28" s="60"/>
      <c r="B28" s="52" t="s">
        <v>106</v>
      </c>
      <c r="C28" s="192">
        <v>1295</v>
      </c>
      <c r="D28" s="192">
        <v>1311</v>
      </c>
      <c r="E28" s="192">
        <v>1187</v>
      </c>
      <c r="F28" s="52" t="s">
        <v>105</v>
      </c>
      <c r="G28" s="156"/>
      <c r="H28" s="145"/>
      <c r="I28" s="145"/>
      <c r="J28" s="145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6" ht="15.75" customHeight="1">
      <c r="A29" s="61"/>
      <c r="B29" s="52" t="s">
        <v>107</v>
      </c>
      <c r="C29" s="192">
        <v>32</v>
      </c>
      <c r="D29" s="192">
        <v>22</v>
      </c>
      <c r="E29" s="192">
        <v>48</v>
      </c>
      <c r="F29" s="52" t="s">
        <v>108</v>
      </c>
      <c r="G29" s="157"/>
      <c r="H29" s="145"/>
      <c r="I29" s="145"/>
      <c r="J29" s="145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6" ht="15.75" customHeight="1">
      <c r="A30" s="61"/>
      <c r="B30" s="52" t="s">
        <v>109</v>
      </c>
      <c r="C30" s="192">
        <v>0</v>
      </c>
      <c r="D30" s="192">
        <v>0</v>
      </c>
      <c r="E30" s="192">
        <v>2</v>
      </c>
      <c r="F30" s="52" t="s">
        <v>108</v>
      </c>
      <c r="G30" s="156"/>
      <c r="H30" s="145"/>
      <c r="I30" s="145"/>
      <c r="J30" s="145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6" ht="15.75" customHeight="1">
      <c r="A31" s="61"/>
      <c r="B31" s="52" t="s">
        <v>110</v>
      </c>
      <c r="C31" s="192">
        <v>1</v>
      </c>
      <c r="D31" s="192">
        <v>1</v>
      </c>
      <c r="E31" s="192">
        <v>1</v>
      </c>
      <c r="F31" s="52" t="s">
        <v>108</v>
      </c>
      <c r="G31" s="156"/>
      <c r="H31" s="145"/>
      <c r="I31" s="145"/>
      <c r="J31" s="145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6" ht="15.75" customHeight="1">
      <c r="A32" s="61"/>
      <c r="B32" s="52" t="s">
        <v>111</v>
      </c>
      <c r="C32" s="54">
        <v>469</v>
      </c>
      <c r="D32" s="54">
        <v>391</v>
      </c>
      <c r="E32" s="54">
        <v>334</v>
      </c>
      <c r="F32" s="59" t="s">
        <v>112</v>
      </c>
      <c r="G32" s="157"/>
      <c r="H32" s="145"/>
      <c r="I32" s="145"/>
      <c r="J32" s="145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5.75" customHeight="1">
      <c r="A33" s="61"/>
      <c r="B33" s="52" t="s">
        <v>113</v>
      </c>
      <c r="C33" s="54">
        <v>746</v>
      </c>
      <c r="D33" s="54">
        <v>634</v>
      </c>
      <c r="E33" s="54">
        <v>527</v>
      </c>
      <c r="F33" s="59" t="s">
        <v>112</v>
      </c>
      <c r="G33" s="156"/>
      <c r="H33" s="145"/>
      <c r="I33" s="145"/>
      <c r="J33" s="145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5.75" customHeight="1">
      <c r="A34" s="61"/>
      <c r="B34" s="52" t="s">
        <v>114</v>
      </c>
      <c r="C34" s="54">
        <v>83</v>
      </c>
      <c r="D34" s="54">
        <v>83</v>
      </c>
      <c r="E34" s="54">
        <v>90</v>
      </c>
      <c r="F34" s="59" t="s">
        <v>112</v>
      </c>
      <c r="G34" s="156"/>
      <c r="H34" s="145"/>
      <c r="I34" s="145"/>
      <c r="J34" s="145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33" customHeight="1">
      <c r="A35" s="61"/>
      <c r="B35" s="52" t="s">
        <v>115</v>
      </c>
      <c r="C35" s="54">
        <v>3</v>
      </c>
      <c r="D35" s="54">
        <v>8</v>
      </c>
      <c r="E35" s="54">
        <v>3</v>
      </c>
      <c r="F35" s="52" t="s">
        <v>116</v>
      </c>
      <c r="G35" s="157"/>
      <c r="H35" s="145"/>
      <c r="I35" s="145"/>
      <c r="J35" s="145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5.75" customHeight="1">
      <c r="A36" s="47"/>
      <c r="B36" s="52" t="s">
        <v>117</v>
      </c>
      <c r="C36" s="54">
        <v>97</v>
      </c>
      <c r="D36" s="54">
        <v>50</v>
      </c>
      <c r="E36" s="54">
        <v>62</v>
      </c>
      <c r="F36" s="52" t="s">
        <v>118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5.75" customHeight="1">
      <c r="A37" s="47"/>
      <c r="B37" s="52" t="s">
        <v>119</v>
      </c>
      <c r="C37" s="54">
        <v>106</v>
      </c>
      <c r="D37" s="54">
        <v>52</v>
      </c>
      <c r="E37" s="54">
        <v>43</v>
      </c>
      <c r="F37" s="52" t="s">
        <v>118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5.75" customHeight="1">
      <c r="A38" s="47"/>
      <c r="B38" s="62" t="s">
        <v>120</v>
      </c>
      <c r="C38" s="54">
        <v>0</v>
      </c>
      <c r="D38" s="54">
        <v>0</v>
      </c>
      <c r="E38" s="54">
        <v>0</v>
      </c>
      <c r="F38" s="62" t="s">
        <v>108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5.75" customHeight="1">
      <c r="A39" s="47"/>
      <c r="B39" s="52" t="s">
        <v>121</v>
      </c>
      <c r="C39" s="54">
        <v>0</v>
      </c>
      <c r="D39" s="54">
        <v>0</v>
      </c>
      <c r="E39" s="54">
        <v>0</v>
      </c>
      <c r="F39" s="52" t="s">
        <v>108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40.5" customHeight="1">
      <c r="A40" s="47"/>
      <c r="B40" s="52" t="s">
        <v>122</v>
      </c>
      <c r="C40" s="54">
        <v>0</v>
      </c>
      <c r="D40" s="54">
        <v>0</v>
      </c>
      <c r="E40" s="54">
        <v>0</v>
      </c>
      <c r="F40" s="52" t="s">
        <v>123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20.25" customHeight="1">
      <c r="A41" s="47"/>
      <c r="B41" s="52" t="s">
        <v>124</v>
      </c>
      <c r="C41" s="54">
        <v>0</v>
      </c>
      <c r="D41" s="54">
        <v>0</v>
      </c>
      <c r="E41" s="54">
        <v>0</v>
      </c>
      <c r="F41" s="52" t="s">
        <v>125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25.5" customHeight="1">
      <c r="A42" s="47"/>
      <c r="B42" s="52" t="s">
        <v>126</v>
      </c>
      <c r="C42" s="54">
        <v>4</v>
      </c>
      <c r="D42" s="54">
        <v>4</v>
      </c>
      <c r="E42" s="54">
        <v>6</v>
      </c>
      <c r="F42" s="52" t="s">
        <v>125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31.5" customHeight="1">
      <c r="A43" s="47"/>
      <c r="B43" s="52" t="s">
        <v>127</v>
      </c>
      <c r="C43" s="54">
        <v>0</v>
      </c>
      <c r="D43" s="54">
        <v>7</v>
      </c>
      <c r="E43" s="54">
        <v>6</v>
      </c>
      <c r="F43" s="52" t="s">
        <v>125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26.25" customHeight="1">
      <c r="A44" s="47"/>
      <c r="B44" s="52" t="s">
        <v>128</v>
      </c>
      <c r="C44" s="54">
        <v>1</v>
      </c>
      <c r="D44" s="54">
        <v>2</v>
      </c>
      <c r="E44" s="54">
        <v>3</v>
      </c>
      <c r="F44" s="52" t="s">
        <v>125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30.75" customHeight="1">
      <c r="A45" s="47"/>
      <c r="B45" s="59" t="s">
        <v>129</v>
      </c>
      <c r="C45" s="54">
        <v>9</v>
      </c>
      <c r="D45" s="54">
        <v>11</v>
      </c>
      <c r="E45" s="54">
        <v>12</v>
      </c>
      <c r="F45" s="52" t="s">
        <v>125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31.5" customHeight="1">
      <c r="A46" s="47"/>
      <c r="B46" s="59" t="s">
        <v>130</v>
      </c>
      <c r="C46" s="54">
        <v>0</v>
      </c>
      <c r="D46" s="54">
        <v>0</v>
      </c>
      <c r="E46" s="54">
        <v>0</v>
      </c>
      <c r="F46" s="52" t="s">
        <v>125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39" customHeight="1">
      <c r="A47" s="47"/>
      <c r="B47" s="59" t="s">
        <v>131</v>
      </c>
      <c r="C47" s="54">
        <v>54</v>
      </c>
      <c r="D47" s="54">
        <v>57</v>
      </c>
      <c r="E47" s="54">
        <v>33</v>
      </c>
      <c r="F47" s="52" t="s">
        <v>132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38.25" customHeight="1">
      <c r="A48" s="47"/>
      <c r="B48" s="59" t="s">
        <v>133</v>
      </c>
      <c r="C48" s="54">
        <v>58</v>
      </c>
      <c r="D48" s="54">
        <v>62</v>
      </c>
      <c r="E48" s="54">
        <v>91</v>
      </c>
      <c r="F48" s="52" t="s">
        <v>134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6" ht="15.75" customHeight="1">
      <c r="A49" s="47"/>
      <c r="B49" s="59" t="s">
        <v>106</v>
      </c>
      <c r="C49" s="54">
        <v>76</v>
      </c>
      <c r="D49" s="54">
        <v>58</v>
      </c>
      <c r="E49" s="54">
        <v>62</v>
      </c>
      <c r="F49" s="52" t="s">
        <v>134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9"/>
    </row>
    <row r="50" spans="1:26" ht="15.75" customHeight="1">
      <c r="A50" s="47"/>
      <c r="B50" s="59" t="s">
        <v>135</v>
      </c>
      <c r="C50" s="54">
        <v>29</v>
      </c>
      <c r="D50" s="54">
        <v>31</v>
      </c>
      <c r="E50" s="54">
        <v>30</v>
      </c>
      <c r="F50" s="52" t="s">
        <v>108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6" ht="15.75" customHeight="1">
      <c r="A51" s="149" t="s">
        <v>136</v>
      </c>
      <c r="B51" s="150"/>
      <c r="C51" s="150"/>
      <c r="D51" s="150"/>
      <c r="E51" s="150"/>
      <c r="F51" s="151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6" ht="40.5" customHeight="1">
      <c r="A52" s="47"/>
      <c r="B52" s="52" t="s">
        <v>137</v>
      </c>
      <c r="C52" s="54">
        <v>10</v>
      </c>
      <c r="D52" s="54">
        <v>14</v>
      </c>
      <c r="E52" s="54">
        <v>7</v>
      </c>
      <c r="F52" s="158" t="s">
        <v>123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6" ht="15.75" customHeight="1">
      <c r="A53" s="47"/>
      <c r="B53" s="59" t="s">
        <v>138</v>
      </c>
      <c r="C53" s="54"/>
      <c r="D53" s="54"/>
      <c r="E53" s="54"/>
      <c r="F53" s="153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6" ht="15.75" customHeight="1">
      <c r="A54" s="47"/>
      <c r="B54" s="59" t="s">
        <v>139</v>
      </c>
      <c r="C54" s="54"/>
      <c r="D54" s="54"/>
      <c r="E54" s="54"/>
      <c r="F54" s="153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6" ht="15.75" customHeight="1">
      <c r="A55" s="47"/>
      <c r="B55" s="59" t="s">
        <v>140</v>
      </c>
      <c r="C55" s="54"/>
      <c r="D55" s="54"/>
      <c r="E55" s="54">
        <v>1</v>
      </c>
      <c r="F55" s="153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6" ht="15.75" customHeight="1">
      <c r="A56" s="47"/>
      <c r="B56" s="59" t="s">
        <v>141</v>
      </c>
      <c r="C56" s="54"/>
      <c r="D56" s="54"/>
      <c r="E56" s="54"/>
      <c r="F56" s="153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6" ht="15.75" customHeight="1">
      <c r="A57" s="47"/>
      <c r="B57" s="59" t="s">
        <v>142</v>
      </c>
      <c r="C57" s="54"/>
      <c r="D57" s="54"/>
      <c r="E57" s="54"/>
      <c r="F57" s="153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6" ht="15.75" customHeight="1">
      <c r="A58" s="47"/>
      <c r="B58" s="59" t="s">
        <v>143</v>
      </c>
      <c r="C58" s="54"/>
      <c r="D58" s="54"/>
      <c r="E58" s="54"/>
      <c r="F58" s="153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6" ht="15.75" customHeight="1">
      <c r="A59" s="47"/>
      <c r="B59" s="59" t="s">
        <v>144</v>
      </c>
      <c r="C59" s="54"/>
      <c r="D59" s="54"/>
      <c r="E59" s="54"/>
      <c r="F59" s="153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6" ht="15.75" customHeight="1">
      <c r="A60" s="47"/>
      <c r="B60" s="59" t="s">
        <v>145</v>
      </c>
      <c r="C60" s="54">
        <v>10</v>
      </c>
      <c r="D60" s="54">
        <v>14</v>
      </c>
      <c r="E60" s="54">
        <v>6</v>
      </c>
      <c r="F60" s="153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6" ht="20.25" customHeight="1">
      <c r="A61" s="47"/>
      <c r="B61" s="59" t="s">
        <v>146</v>
      </c>
      <c r="C61" s="54">
        <v>0</v>
      </c>
      <c r="D61" s="54">
        <v>10</v>
      </c>
      <c r="E61" s="54">
        <v>11</v>
      </c>
      <c r="F61" s="153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6" ht="15.75" customHeight="1">
      <c r="A62" s="47"/>
      <c r="B62" s="59" t="s">
        <v>147</v>
      </c>
      <c r="C62" s="54"/>
      <c r="D62" s="54"/>
      <c r="E62" s="54"/>
      <c r="F62" s="153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6" ht="15.75" customHeight="1">
      <c r="A63" s="47"/>
      <c r="B63" s="52" t="s">
        <v>148</v>
      </c>
      <c r="C63" s="54"/>
      <c r="D63" s="54"/>
      <c r="E63" s="54"/>
      <c r="F63" s="15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6" ht="15.75" customHeight="1">
      <c r="A64" s="47"/>
      <c r="B64" s="52" t="s">
        <v>149</v>
      </c>
      <c r="C64" s="54"/>
      <c r="D64" s="54"/>
      <c r="E64" s="54"/>
      <c r="F64" s="153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15.75" customHeight="1">
      <c r="A65" s="47"/>
      <c r="B65" s="52" t="s">
        <v>150</v>
      </c>
      <c r="C65" s="54"/>
      <c r="D65" s="54"/>
      <c r="E65" s="54"/>
      <c r="F65" s="153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15.75" customHeight="1">
      <c r="A66" s="47"/>
      <c r="B66" s="52" t="s">
        <v>151</v>
      </c>
      <c r="C66" s="54"/>
      <c r="D66" s="54"/>
      <c r="E66" s="54"/>
      <c r="F66" s="153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15.75" customHeight="1">
      <c r="A67" s="47"/>
      <c r="B67" s="52" t="s">
        <v>152</v>
      </c>
      <c r="C67" s="54"/>
      <c r="D67" s="54"/>
      <c r="E67" s="54"/>
      <c r="F67" s="153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15.75" customHeight="1">
      <c r="A68" s="47"/>
      <c r="B68" s="52" t="s">
        <v>153</v>
      </c>
      <c r="C68" s="54"/>
      <c r="D68" s="54"/>
      <c r="E68" s="54"/>
      <c r="F68" s="154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15.75" customHeight="1">
      <c r="A69" s="47"/>
      <c r="B69" s="52" t="s">
        <v>153</v>
      </c>
      <c r="C69" s="54">
        <v>0</v>
      </c>
      <c r="D69" s="54">
        <v>0</v>
      </c>
      <c r="E69" s="54">
        <v>0</v>
      </c>
      <c r="F69" s="52" t="s">
        <v>154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15.75" customHeight="1">
      <c r="A70" s="47"/>
      <c r="B70" s="59" t="s">
        <v>155</v>
      </c>
      <c r="C70" s="54">
        <v>0</v>
      </c>
      <c r="D70" s="54">
        <v>0</v>
      </c>
      <c r="E70" s="54">
        <v>0</v>
      </c>
      <c r="F70" s="52" t="s">
        <v>154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15.75" customHeight="1">
      <c r="A71" s="47"/>
      <c r="B71" s="59" t="s">
        <v>156</v>
      </c>
      <c r="C71" s="54">
        <v>0</v>
      </c>
      <c r="D71" s="54">
        <v>0</v>
      </c>
      <c r="E71" s="54">
        <v>0</v>
      </c>
      <c r="F71" s="52" t="s">
        <v>123</v>
      </c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27" customHeight="1">
      <c r="A72" s="47"/>
      <c r="B72" s="52" t="s">
        <v>157</v>
      </c>
      <c r="C72" s="54">
        <v>7</v>
      </c>
      <c r="D72" s="54">
        <v>9</v>
      </c>
      <c r="E72" s="54">
        <v>1</v>
      </c>
      <c r="F72" s="52" t="s">
        <v>123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ht="24.75" customHeight="1">
      <c r="A73" s="47"/>
      <c r="B73" s="52" t="s">
        <v>158</v>
      </c>
      <c r="C73" s="54">
        <v>0</v>
      </c>
      <c r="D73" s="54">
        <v>0</v>
      </c>
      <c r="E73" s="54">
        <v>0</v>
      </c>
      <c r="F73" s="52" t="s">
        <v>123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ht="15.75" customHeight="1">
      <c r="A74" s="47"/>
      <c r="B74" s="52" t="s">
        <v>159</v>
      </c>
      <c r="C74" s="54">
        <v>5</v>
      </c>
      <c r="D74" s="54">
        <v>6</v>
      </c>
      <c r="E74" s="54">
        <v>5</v>
      </c>
      <c r="F74" s="52" t="s">
        <v>123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ht="15.75" customHeight="1">
      <c r="A75" s="47"/>
      <c r="B75" s="59" t="s">
        <v>160</v>
      </c>
      <c r="C75" s="54">
        <v>1</v>
      </c>
      <c r="D75" s="54">
        <v>2</v>
      </c>
      <c r="E75" s="54">
        <v>3</v>
      </c>
      <c r="F75" s="52" t="s">
        <v>123</v>
      </c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ht="15.75" customHeight="1">
      <c r="A76" s="47"/>
      <c r="B76" s="59" t="s">
        <v>161</v>
      </c>
      <c r="C76" s="54">
        <v>19</v>
      </c>
      <c r="D76" s="54">
        <v>17</v>
      </c>
      <c r="E76" s="54">
        <v>20</v>
      </c>
      <c r="F76" s="159" t="s">
        <v>162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ht="15.75" customHeight="1">
      <c r="A77" s="47"/>
      <c r="B77" s="59" t="s">
        <v>163</v>
      </c>
      <c r="C77" s="54">
        <v>61</v>
      </c>
      <c r="D77" s="54">
        <v>65</v>
      </c>
      <c r="E77" s="54">
        <v>65</v>
      </c>
      <c r="F77" s="16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ht="15.75" customHeight="1">
      <c r="A78" s="47"/>
      <c r="B78" s="59" t="s">
        <v>164</v>
      </c>
      <c r="C78" s="54"/>
      <c r="D78" s="54"/>
      <c r="E78" s="54"/>
      <c r="F78" s="16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15.75" customHeight="1">
      <c r="A79" s="47"/>
      <c r="B79" s="59" t="s">
        <v>165</v>
      </c>
      <c r="C79" s="54">
        <v>4</v>
      </c>
      <c r="D79" s="54">
        <v>4</v>
      </c>
      <c r="E79" s="54">
        <v>2</v>
      </c>
      <c r="F79" s="16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5.75" customHeight="1">
      <c r="A80" s="47"/>
      <c r="B80" s="59" t="s">
        <v>166</v>
      </c>
      <c r="C80" s="54">
        <v>9</v>
      </c>
      <c r="D80" s="54">
        <v>12</v>
      </c>
      <c r="E80" s="54">
        <v>16</v>
      </c>
      <c r="F80" s="16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5.75" customHeight="1">
      <c r="A81" s="47"/>
      <c r="B81" s="59" t="s">
        <v>167</v>
      </c>
      <c r="C81" s="54">
        <v>67</v>
      </c>
      <c r="D81" s="54">
        <v>66</v>
      </c>
      <c r="E81" s="54">
        <v>64</v>
      </c>
      <c r="F81" s="16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ht="15.75" customHeight="1">
      <c r="A82" s="47"/>
      <c r="B82" s="59" t="s">
        <v>168</v>
      </c>
      <c r="C82" s="54"/>
      <c r="D82" s="54"/>
      <c r="E82" s="54"/>
      <c r="F82" s="16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ht="15.75" customHeight="1">
      <c r="A83" s="47"/>
      <c r="B83" s="59" t="s">
        <v>169</v>
      </c>
      <c r="C83" s="54"/>
      <c r="D83" s="54"/>
      <c r="E83" s="54"/>
      <c r="F83" s="16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ht="27.75" customHeight="1">
      <c r="A84" s="47"/>
      <c r="B84" s="59" t="s">
        <v>170</v>
      </c>
      <c r="C84" s="54"/>
      <c r="D84" s="54"/>
      <c r="E84" s="54"/>
      <c r="F84" s="161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ht="15.75" customHeight="1">
      <c r="A85" s="47"/>
      <c r="B85" s="59" t="s">
        <v>171</v>
      </c>
      <c r="C85" s="54"/>
      <c r="D85" s="54"/>
      <c r="E85" s="54"/>
      <c r="F85" s="52" t="s">
        <v>123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ht="15.75" customHeight="1">
      <c r="A86" s="47"/>
      <c r="B86" s="59" t="s">
        <v>172</v>
      </c>
      <c r="C86" s="54"/>
      <c r="D86" s="54"/>
      <c r="E86" s="54"/>
      <c r="F86" s="52" t="s">
        <v>173</v>
      </c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ht="15.75" customHeight="1">
      <c r="A87" s="47"/>
      <c r="B87" s="59" t="s">
        <v>174</v>
      </c>
      <c r="C87" s="54"/>
      <c r="D87" s="54"/>
      <c r="E87" s="54"/>
      <c r="F87" s="52" t="s">
        <v>123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ht="26.25" customHeight="1">
      <c r="A88" s="149" t="s">
        <v>175</v>
      </c>
      <c r="B88" s="150"/>
      <c r="C88" s="150"/>
      <c r="D88" s="150"/>
      <c r="E88" s="150"/>
      <c r="F88" s="151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ht="15.75" customHeight="1">
      <c r="A89" s="47"/>
      <c r="B89" s="59" t="s">
        <v>176</v>
      </c>
      <c r="C89" s="54">
        <v>5</v>
      </c>
      <c r="D89" s="54">
        <v>5</v>
      </c>
      <c r="E89" s="54">
        <v>4</v>
      </c>
      <c r="F89" s="162" t="s">
        <v>177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ht="15.75" customHeight="1">
      <c r="A90" s="47"/>
      <c r="B90" s="59" t="s">
        <v>178</v>
      </c>
      <c r="C90" s="54">
        <v>9</v>
      </c>
      <c r="D90" s="54">
        <v>9</v>
      </c>
      <c r="E90" s="54">
        <v>10</v>
      </c>
      <c r="F90" s="153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15.75" customHeight="1">
      <c r="A91" s="47"/>
      <c r="B91" s="59" t="s">
        <v>179</v>
      </c>
      <c r="C91" s="54">
        <v>0</v>
      </c>
      <c r="D91" s="54">
        <v>0</v>
      </c>
      <c r="E91" s="54">
        <v>1</v>
      </c>
      <c r="F91" s="153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15.75" customHeight="1">
      <c r="A92" s="47"/>
      <c r="B92" s="59" t="s">
        <v>180</v>
      </c>
      <c r="C92" s="54">
        <v>0</v>
      </c>
      <c r="D92" s="54">
        <v>0</v>
      </c>
      <c r="E92" s="54">
        <v>5</v>
      </c>
      <c r="F92" s="153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15.75" customHeight="1">
      <c r="A93" s="47"/>
      <c r="B93" s="59" t="s">
        <v>181</v>
      </c>
      <c r="C93" s="54">
        <v>67</v>
      </c>
      <c r="D93" s="54">
        <v>66</v>
      </c>
      <c r="E93" s="54">
        <v>64</v>
      </c>
      <c r="F93" s="153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15.75" customHeight="1">
      <c r="A94" s="47"/>
      <c r="B94" s="59" t="s">
        <v>182</v>
      </c>
      <c r="C94" s="54">
        <v>1</v>
      </c>
      <c r="D94" s="54">
        <v>2</v>
      </c>
      <c r="E94" s="54">
        <v>0</v>
      </c>
      <c r="F94" s="153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15.75" customHeight="1">
      <c r="A95" s="47"/>
      <c r="B95" s="59" t="s">
        <v>183</v>
      </c>
      <c r="C95" s="54">
        <v>0</v>
      </c>
      <c r="D95" s="54">
        <v>2</v>
      </c>
      <c r="E95" s="54">
        <v>2</v>
      </c>
      <c r="F95" s="153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15.75" customHeight="1">
      <c r="A96" s="47"/>
      <c r="B96" s="59" t="s">
        <v>184</v>
      </c>
      <c r="C96" s="54">
        <v>0</v>
      </c>
      <c r="D96" s="54">
        <v>7</v>
      </c>
      <c r="E96" s="54">
        <v>13</v>
      </c>
      <c r="F96" s="153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ht="15.75" customHeight="1">
      <c r="A97" s="47"/>
      <c r="B97" s="59" t="s">
        <v>185</v>
      </c>
      <c r="C97" s="54"/>
      <c r="D97" s="54"/>
      <c r="E97" s="54"/>
      <c r="F97" s="154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ht="38.25" customHeight="1">
      <c r="A98" s="149" t="s">
        <v>186</v>
      </c>
      <c r="B98" s="150"/>
      <c r="C98" s="150"/>
      <c r="D98" s="150"/>
      <c r="E98" s="150"/>
      <c r="F98" s="151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23.25" customHeight="1">
      <c r="A99" s="47"/>
      <c r="B99" s="58" t="s">
        <v>187</v>
      </c>
      <c r="C99" s="54">
        <v>155</v>
      </c>
      <c r="D99" s="54">
        <v>130</v>
      </c>
      <c r="E99" s="54">
        <v>155</v>
      </c>
      <c r="F99" s="165" t="s">
        <v>188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ht="15.75" customHeight="1">
      <c r="A100" s="47"/>
      <c r="B100" s="59" t="s">
        <v>189</v>
      </c>
      <c r="C100" s="54"/>
      <c r="D100" s="54"/>
      <c r="E100" s="54"/>
      <c r="F100" s="16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ht="15.75" customHeight="1">
      <c r="A101" s="47"/>
      <c r="B101" s="59" t="s">
        <v>190</v>
      </c>
      <c r="C101" s="54">
        <v>1</v>
      </c>
      <c r="D101" s="54">
        <v>1</v>
      </c>
      <c r="E101" s="54">
        <v>5</v>
      </c>
      <c r="F101" s="16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ht="15.75" customHeight="1">
      <c r="A102" s="47"/>
      <c r="B102" s="59" t="s">
        <v>191</v>
      </c>
      <c r="C102" s="54">
        <v>0</v>
      </c>
      <c r="D102" s="54">
        <v>0</v>
      </c>
      <c r="E102" s="54">
        <v>1</v>
      </c>
      <c r="F102" s="16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15.75" customHeight="1">
      <c r="A103" s="47"/>
      <c r="B103" s="59" t="s">
        <v>192</v>
      </c>
      <c r="C103" s="54">
        <v>4</v>
      </c>
      <c r="D103" s="54">
        <v>7</v>
      </c>
      <c r="E103" s="54">
        <v>4</v>
      </c>
      <c r="F103" s="16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ht="15.75" customHeight="1">
      <c r="A104" s="47"/>
      <c r="B104" s="59" t="s">
        <v>193</v>
      </c>
      <c r="C104" s="54">
        <v>0</v>
      </c>
      <c r="D104" s="54">
        <v>0</v>
      </c>
      <c r="E104" s="54">
        <v>0</v>
      </c>
      <c r="F104" s="16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ht="15.75" customHeight="1">
      <c r="A105" s="47"/>
      <c r="B105" s="59" t="s">
        <v>194</v>
      </c>
      <c r="C105" s="54">
        <v>21</v>
      </c>
      <c r="D105" s="54">
        <v>25</v>
      </c>
      <c r="E105" s="54">
        <v>27</v>
      </c>
      <c r="F105" s="16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5.75" customHeight="1">
      <c r="A106" s="47"/>
      <c r="B106" s="59" t="s">
        <v>164</v>
      </c>
      <c r="C106" s="54"/>
      <c r="D106" s="54"/>
      <c r="E106" s="54"/>
      <c r="F106" s="16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15.75" customHeight="1">
      <c r="A107" s="47"/>
      <c r="B107" s="59" t="s">
        <v>195</v>
      </c>
      <c r="C107" s="54">
        <v>8</v>
      </c>
      <c r="D107" s="54">
        <v>9</v>
      </c>
      <c r="E107" s="54">
        <v>13</v>
      </c>
      <c r="F107" s="16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ht="15.75" customHeight="1">
      <c r="A108" s="47"/>
      <c r="B108" s="59" t="s">
        <v>196</v>
      </c>
      <c r="C108" s="54">
        <v>68</v>
      </c>
      <c r="D108" s="54">
        <v>54</v>
      </c>
      <c r="E108" s="54">
        <v>58</v>
      </c>
      <c r="F108" s="16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5.75" customHeight="1">
      <c r="A109" s="47"/>
      <c r="B109" s="59" t="s">
        <v>197</v>
      </c>
      <c r="C109" s="54">
        <v>79</v>
      </c>
      <c r="D109" s="54">
        <v>67</v>
      </c>
      <c r="E109" s="54">
        <v>84</v>
      </c>
      <c r="F109" s="166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42" customHeight="1">
      <c r="A110" s="47"/>
      <c r="B110" s="63" t="s">
        <v>198</v>
      </c>
      <c r="C110" s="54">
        <v>0</v>
      </c>
      <c r="D110" s="54">
        <v>0</v>
      </c>
      <c r="E110" s="54">
        <v>10</v>
      </c>
      <c r="F110" s="165" t="s">
        <v>199</v>
      </c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ht="15.75" customHeight="1">
      <c r="A111" s="47"/>
      <c r="B111" s="64" t="s">
        <v>200</v>
      </c>
      <c r="C111" s="54">
        <v>0</v>
      </c>
      <c r="D111" s="54">
        <v>0</v>
      </c>
      <c r="E111" s="54">
        <v>10</v>
      </c>
      <c r="F111" s="16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ht="15.75" customHeight="1">
      <c r="A112" s="47"/>
      <c r="B112" s="64" t="s">
        <v>201</v>
      </c>
      <c r="C112" s="54">
        <v>0</v>
      </c>
      <c r="D112" s="54">
        <v>0</v>
      </c>
      <c r="E112" s="54">
        <v>0</v>
      </c>
      <c r="F112" s="16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ht="15.75" customHeight="1">
      <c r="A113" s="47"/>
      <c r="B113" s="64" t="s">
        <v>202</v>
      </c>
      <c r="C113" s="54">
        <v>0</v>
      </c>
      <c r="D113" s="54">
        <v>0</v>
      </c>
      <c r="E113" s="54">
        <v>0</v>
      </c>
      <c r="F113" s="16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ht="15.75" customHeight="1">
      <c r="A114" s="47"/>
      <c r="B114" s="64" t="s">
        <v>203</v>
      </c>
      <c r="C114" s="54">
        <v>0</v>
      </c>
      <c r="D114" s="54">
        <v>0</v>
      </c>
      <c r="E114" s="54">
        <v>0</v>
      </c>
      <c r="F114" s="16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ht="15.75" customHeight="1">
      <c r="A115" s="47"/>
      <c r="B115" s="64" t="s">
        <v>204</v>
      </c>
      <c r="C115" s="54">
        <v>0</v>
      </c>
      <c r="D115" s="54">
        <v>0</v>
      </c>
      <c r="E115" s="54">
        <v>0</v>
      </c>
      <c r="F115" s="16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ht="15.75" customHeight="1">
      <c r="A116" s="47"/>
      <c r="B116" s="64" t="s">
        <v>205</v>
      </c>
      <c r="C116" s="54">
        <v>0</v>
      </c>
      <c r="D116" s="54">
        <v>0</v>
      </c>
      <c r="E116" s="54">
        <v>0</v>
      </c>
      <c r="F116" s="16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ht="15.75" customHeight="1">
      <c r="A117" s="47"/>
      <c r="B117" s="64" t="s">
        <v>206</v>
      </c>
      <c r="C117" s="54">
        <v>0</v>
      </c>
      <c r="D117" s="54">
        <v>0</v>
      </c>
      <c r="E117" s="54">
        <v>0</v>
      </c>
      <c r="F117" s="16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ht="15.75" customHeight="1">
      <c r="A118" s="47"/>
      <c r="B118" s="65" t="s">
        <v>164</v>
      </c>
      <c r="C118" s="54">
        <v>0</v>
      </c>
      <c r="D118" s="54">
        <v>0</v>
      </c>
      <c r="E118" s="54">
        <v>0</v>
      </c>
      <c r="F118" s="16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ht="15.75" customHeight="1">
      <c r="A119" s="47"/>
      <c r="B119" s="64" t="s">
        <v>207</v>
      </c>
      <c r="C119" s="54">
        <v>0</v>
      </c>
      <c r="D119" s="54">
        <v>0</v>
      </c>
      <c r="E119" s="54">
        <v>0</v>
      </c>
      <c r="F119" s="16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ht="15.75" customHeight="1">
      <c r="A120" s="47"/>
      <c r="B120" s="64" t="s">
        <v>208</v>
      </c>
      <c r="C120" s="54">
        <v>0</v>
      </c>
      <c r="D120" s="54">
        <v>0</v>
      </c>
      <c r="E120" s="54">
        <v>0</v>
      </c>
      <c r="F120" s="16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ht="15.75" customHeight="1">
      <c r="A121" s="47"/>
      <c r="B121" s="64" t="s">
        <v>209</v>
      </c>
      <c r="C121" s="54">
        <v>0</v>
      </c>
      <c r="D121" s="54">
        <v>0</v>
      </c>
      <c r="E121" s="54">
        <v>0</v>
      </c>
      <c r="F121" s="16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5" ht="15.75" customHeight="1">
      <c r="A122" s="47"/>
      <c r="B122" s="64" t="s">
        <v>210</v>
      </c>
      <c r="C122" s="54">
        <v>0</v>
      </c>
      <c r="D122" s="54">
        <v>0</v>
      </c>
      <c r="E122" s="54">
        <v>0</v>
      </c>
      <c r="F122" s="161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:25" ht="28.5" customHeight="1">
      <c r="A123" s="47"/>
      <c r="B123" s="64" t="s">
        <v>211</v>
      </c>
      <c r="C123" s="54">
        <v>5</v>
      </c>
      <c r="D123" s="54">
        <v>6</v>
      </c>
      <c r="E123" s="54">
        <v>5</v>
      </c>
      <c r="F123" s="62" t="s">
        <v>212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30" customHeight="1">
      <c r="A124" s="47"/>
      <c r="B124" s="64" t="s">
        <v>213</v>
      </c>
      <c r="C124" s="54">
        <v>62</v>
      </c>
      <c r="D124" s="54">
        <v>65</v>
      </c>
      <c r="E124" s="54">
        <v>64</v>
      </c>
      <c r="F124" s="62" t="s">
        <v>214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ht="29.25" customHeight="1">
      <c r="A125" s="47"/>
      <c r="B125" s="64" t="s">
        <v>215</v>
      </c>
      <c r="C125" s="54"/>
      <c r="D125" s="54"/>
      <c r="E125" s="54"/>
      <c r="F125" s="165" t="s">
        <v>216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ht="15.75" customHeight="1">
      <c r="A126" s="47"/>
      <c r="B126" s="64" t="s">
        <v>217</v>
      </c>
      <c r="C126" s="54"/>
      <c r="D126" s="54"/>
      <c r="E126" s="54"/>
      <c r="F126" s="16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ht="15.75" customHeight="1">
      <c r="A127" s="47"/>
      <c r="B127" s="64" t="s">
        <v>218</v>
      </c>
      <c r="C127" s="54"/>
      <c r="D127" s="54"/>
      <c r="E127" s="54"/>
      <c r="F127" s="161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ht="15.75" customHeight="1">
      <c r="A128" s="149" t="s">
        <v>219</v>
      </c>
      <c r="B128" s="150"/>
      <c r="C128" s="150"/>
      <c r="D128" s="150"/>
      <c r="E128" s="150"/>
      <c r="F128" s="151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25" ht="27.75" customHeight="1">
      <c r="A129" s="47"/>
      <c r="B129" s="58" t="s">
        <v>220</v>
      </c>
      <c r="C129" s="54">
        <v>2216</v>
      </c>
      <c r="D129" s="54">
        <v>2093</v>
      </c>
      <c r="E129" s="54">
        <v>2007</v>
      </c>
      <c r="F129" s="163" t="s">
        <v>221</v>
      </c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ht="15.75" customHeight="1">
      <c r="A130" s="47"/>
      <c r="B130" s="59" t="s">
        <v>222</v>
      </c>
      <c r="C130" s="54"/>
      <c r="D130" s="54"/>
      <c r="E130" s="54"/>
      <c r="F130" s="153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ht="15.75" customHeight="1">
      <c r="A131" s="47"/>
      <c r="B131" s="59" t="s">
        <v>174</v>
      </c>
      <c r="C131" s="54">
        <v>253</v>
      </c>
      <c r="D131" s="54">
        <v>308</v>
      </c>
      <c r="E131" s="54">
        <v>286</v>
      </c>
      <c r="F131" s="153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ht="15.75" customHeight="1">
      <c r="A132" s="47"/>
      <c r="B132" s="59" t="s">
        <v>223</v>
      </c>
      <c r="C132" s="54">
        <v>415</v>
      </c>
      <c r="D132" s="54">
        <v>427</v>
      </c>
      <c r="E132" s="54">
        <v>437</v>
      </c>
      <c r="F132" s="153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:25" ht="15.75" customHeight="1">
      <c r="A133" s="47"/>
      <c r="B133" s="59" t="s">
        <v>224</v>
      </c>
      <c r="C133" s="54">
        <v>41</v>
      </c>
      <c r="D133" s="54">
        <v>45</v>
      </c>
      <c r="E133" s="54">
        <v>58</v>
      </c>
      <c r="F133" s="153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1:25" ht="15.75" customHeight="1">
      <c r="A134" s="47"/>
      <c r="B134" s="59" t="s">
        <v>225</v>
      </c>
      <c r="C134" s="54">
        <v>0</v>
      </c>
      <c r="D134" s="54">
        <v>0</v>
      </c>
      <c r="E134" s="54">
        <v>0</v>
      </c>
      <c r="F134" s="153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spans="1:25" ht="15.75" customHeight="1">
      <c r="A135" s="47"/>
      <c r="B135" s="59" t="s">
        <v>226</v>
      </c>
      <c r="C135" s="54">
        <v>0</v>
      </c>
      <c r="D135" s="54">
        <v>0</v>
      </c>
      <c r="E135" s="54">
        <v>0</v>
      </c>
      <c r="F135" s="153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:25" ht="15.75" customHeight="1">
      <c r="A136" s="47"/>
      <c r="B136" s="59" t="s">
        <v>227</v>
      </c>
      <c r="C136" s="54">
        <v>0</v>
      </c>
      <c r="D136" s="54">
        <v>0</v>
      </c>
      <c r="E136" s="54">
        <v>0</v>
      </c>
      <c r="F136" s="153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1:25" ht="15.75" customHeight="1">
      <c r="A137" s="47"/>
      <c r="B137" s="59" t="s">
        <v>228</v>
      </c>
      <c r="C137" s="54">
        <v>548</v>
      </c>
      <c r="D137" s="54">
        <v>561</v>
      </c>
      <c r="E137" s="54">
        <v>561</v>
      </c>
      <c r="F137" s="153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:25" ht="15.75" customHeight="1">
      <c r="A138" s="47"/>
      <c r="B138" s="59" t="s">
        <v>229</v>
      </c>
      <c r="C138" s="54">
        <v>913</v>
      </c>
      <c r="D138" s="54">
        <v>643</v>
      </c>
      <c r="E138" s="54">
        <v>585</v>
      </c>
      <c r="F138" s="153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5.75" customHeight="1">
      <c r="A139" s="47"/>
      <c r="B139" s="59" t="s">
        <v>230</v>
      </c>
      <c r="C139" s="54">
        <v>35</v>
      </c>
      <c r="D139" s="54">
        <v>32</v>
      </c>
      <c r="E139" s="54">
        <v>35</v>
      </c>
      <c r="F139" s="153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5" ht="39.75" customHeight="1">
      <c r="A140" s="149" t="s">
        <v>231</v>
      </c>
      <c r="B140" s="150"/>
      <c r="C140" s="150"/>
      <c r="D140" s="150"/>
      <c r="E140" s="150"/>
      <c r="F140" s="151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ht="15.75" customHeight="1">
      <c r="A141" s="47"/>
      <c r="B141" s="59" t="s">
        <v>232</v>
      </c>
      <c r="C141" s="54"/>
      <c r="D141" s="54"/>
      <c r="E141" s="54"/>
      <c r="F141" s="52" t="s">
        <v>233</v>
      </c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ht="15.75" customHeight="1">
      <c r="A142" s="47"/>
      <c r="B142" s="59" t="s">
        <v>234</v>
      </c>
      <c r="C142" s="54">
        <v>0</v>
      </c>
      <c r="D142" s="54">
        <v>0</v>
      </c>
      <c r="E142" s="54">
        <v>0</v>
      </c>
      <c r="F142" s="52" t="s">
        <v>235</v>
      </c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spans="1:25" ht="15.75" customHeight="1">
      <c r="A143" s="47"/>
      <c r="B143" s="59" t="s">
        <v>236</v>
      </c>
      <c r="C143" s="54"/>
      <c r="D143" s="54"/>
      <c r="E143" s="54"/>
      <c r="F143" s="52" t="s">
        <v>237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1:25" ht="15.75" customHeight="1">
      <c r="A144" s="47"/>
      <c r="B144" s="59" t="s">
        <v>238</v>
      </c>
      <c r="C144" s="54"/>
      <c r="D144" s="54"/>
      <c r="E144" s="54"/>
      <c r="F144" s="52" t="s">
        <v>237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1:25" ht="15.75" customHeight="1">
      <c r="A145" s="47"/>
      <c r="B145" s="59" t="s">
        <v>239</v>
      </c>
      <c r="C145" s="54">
        <v>1443</v>
      </c>
      <c r="D145" s="54">
        <v>1379</v>
      </c>
      <c r="E145" s="54">
        <v>1358</v>
      </c>
      <c r="F145" s="52" t="s">
        <v>240</v>
      </c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1:25" ht="15.75" customHeight="1">
      <c r="A146" s="47"/>
      <c r="B146" s="59" t="s">
        <v>241</v>
      </c>
      <c r="C146" s="54">
        <v>515</v>
      </c>
      <c r="D146" s="54">
        <v>496</v>
      </c>
      <c r="E146" s="54">
        <v>498</v>
      </c>
      <c r="F146" s="52" t="s">
        <v>240</v>
      </c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1:25" ht="15.75" customHeight="1">
      <c r="A147" s="47"/>
      <c r="B147" s="59" t="s">
        <v>242</v>
      </c>
      <c r="C147" s="54">
        <v>50</v>
      </c>
      <c r="D147" s="54">
        <v>46</v>
      </c>
      <c r="E147" s="54">
        <v>66</v>
      </c>
      <c r="F147" s="163" t="s">
        <v>243</v>
      </c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1:25" ht="15.75" customHeight="1">
      <c r="A148" s="47"/>
      <c r="B148" s="59" t="s">
        <v>244</v>
      </c>
      <c r="C148" s="54">
        <v>50</v>
      </c>
      <c r="D148" s="54">
        <v>46</v>
      </c>
      <c r="E148" s="54">
        <v>66</v>
      </c>
      <c r="F148" s="153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spans="1:25" ht="15.75" customHeight="1">
      <c r="A149" s="47"/>
      <c r="B149" s="59" t="s">
        <v>245</v>
      </c>
      <c r="C149" s="54">
        <v>49</v>
      </c>
      <c r="D149" s="54">
        <v>45</v>
      </c>
      <c r="E149" s="54">
        <v>54</v>
      </c>
      <c r="F149" s="153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spans="1:25" ht="15.75" customHeight="1">
      <c r="A150" s="47"/>
      <c r="B150" s="59" t="s">
        <v>88</v>
      </c>
      <c r="C150" s="54">
        <v>1</v>
      </c>
      <c r="D150" s="54">
        <v>1</v>
      </c>
      <c r="E150" s="54">
        <v>10</v>
      </c>
      <c r="F150" s="153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ht="15.75" customHeight="1">
      <c r="A151" s="47"/>
      <c r="B151" s="59" t="s">
        <v>246</v>
      </c>
      <c r="C151" s="54">
        <v>0</v>
      </c>
      <c r="D151" s="54">
        <v>0</v>
      </c>
      <c r="E151" s="54">
        <v>0</v>
      </c>
      <c r="F151" s="153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spans="1:25" ht="15.75" customHeight="1">
      <c r="A152" s="47"/>
      <c r="B152" s="59" t="s">
        <v>245</v>
      </c>
      <c r="C152" s="54">
        <v>0</v>
      </c>
      <c r="D152" s="54">
        <v>0</v>
      </c>
      <c r="E152" s="54">
        <v>0</v>
      </c>
      <c r="F152" s="153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:25" ht="15.75" customHeight="1">
      <c r="A153" s="47"/>
      <c r="B153" s="59" t="s">
        <v>88</v>
      </c>
      <c r="C153" s="54">
        <v>0</v>
      </c>
      <c r="D153" s="54">
        <v>0</v>
      </c>
      <c r="E153" s="54">
        <v>0</v>
      </c>
      <c r="F153" s="154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ht="15.75" customHeight="1">
      <c r="A154" s="47"/>
      <c r="B154" s="59" t="s">
        <v>247</v>
      </c>
      <c r="C154" s="54"/>
      <c r="D154" s="54"/>
      <c r="E154" s="54"/>
      <c r="F154" s="163" t="s">
        <v>248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:25" ht="15.75" customHeight="1">
      <c r="A155" s="47"/>
      <c r="B155" s="59" t="s">
        <v>249</v>
      </c>
      <c r="C155" s="54"/>
      <c r="D155" s="54"/>
      <c r="E155" s="54"/>
      <c r="F155" s="153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1:25" ht="15.75" customHeight="1">
      <c r="A156" s="47"/>
      <c r="B156" s="59" t="s">
        <v>250</v>
      </c>
      <c r="C156" s="54"/>
      <c r="D156" s="54"/>
      <c r="E156" s="54"/>
      <c r="F156" s="153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1:25" ht="15.75" customHeight="1">
      <c r="A157" s="47"/>
      <c r="B157" s="59" t="s">
        <v>251</v>
      </c>
      <c r="C157" s="54"/>
      <c r="D157" s="54"/>
      <c r="E157" s="54"/>
      <c r="F157" s="153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1:25" ht="15.75" customHeight="1">
      <c r="A158" s="47"/>
      <c r="B158" s="59" t="s">
        <v>252</v>
      </c>
      <c r="C158" s="54"/>
      <c r="D158" s="54"/>
      <c r="E158" s="54"/>
      <c r="F158" s="153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1:25" ht="15.75" customHeight="1">
      <c r="A159" s="47"/>
      <c r="B159" s="59" t="s">
        <v>253</v>
      </c>
      <c r="C159" s="54"/>
      <c r="D159" s="54"/>
      <c r="E159" s="54"/>
      <c r="F159" s="153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:25" ht="15.75" customHeight="1">
      <c r="A160" s="47"/>
      <c r="B160" s="59" t="s">
        <v>254</v>
      </c>
      <c r="C160" s="54"/>
      <c r="D160" s="54"/>
      <c r="E160" s="54"/>
      <c r="F160" s="153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ht="15.75" customHeight="1">
      <c r="A161" s="47"/>
      <c r="B161" s="59" t="s">
        <v>255</v>
      </c>
      <c r="C161" s="54"/>
      <c r="D161" s="54"/>
      <c r="E161" s="54"/>
      <c r="F161" s="153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:25" ht="15.75" customHeight="1">
      <c r="A162" s="47"/>
      <c r="B162" s="59" t="s">
        <v>256</v>
      </c>
      <c r="C162" s="54"/>
      <c r="D162" s="54"/>
      <c r="E162" s="54"/>
      <c r="F162" s="153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1:25" ht="15.75" customHeight="1">
      <c r="A163" s="47"/>
      <c r="B163" s="59" t="s">
        <v>257</v>
      </c>
      <c r="C163" s="54"/>
      <c r="D163" s="54"/>
      <c r="E163" s="54"/>
      <c r="F163" s="154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1:25" ht="15.75" customHeight="1">
      <c r="A164" s="66"/>
      <c r="B164" s="64" t="s">
        <v>258</v>
      </c>
      <c r="C164" s="54">
        <v>0</v>
      </c>
      <c r="D164" s="54">
        <v>0</v>
      </c>
      <c r="E164" s="54">
        <v>0</v>
      </c>
      <c r="F164" s="67" t="s">
        <v>259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1:25" ht="15.75" customHeight="1">
      <c r="A165" s="149" t="s">
        <v>260</v>
      </c>
      <c r="B165" s="150"/>
      <c r="C165" s="150"/>
      <c r="D165" s="150"/>
      <c r="E165" s="150"/>
      <c r="F165" s="151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 spans="1:25" ht="15.75" customHeight="1">
      <c r="A166" s="47"/>
      <c r="B166" s="59" t="s">
        <v>261</v>
      </c>
      <c r="C166" s="54">
        <v>18</v>
      </c>
      <c r="D166" s="54">
        <v>19</v>
      </c>
      <c r="E166" s="54">
        <v>20</v>
      </c>
      <c r="F166" s="164" t="s">
        <v>262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 spans="1:25" ht="15.75" customHeight="1">
      <c r="A167" s="47"/>
      <c r="B167" s="59" t="s">
        <v>263</v>
      </c>
      <c r="C167" s="54">
        <v>0</v>
      </c>
      <c r="D167" s="54">
        <v>0</v>
      </c>
      <c r="E167" s="54">
        <v>0</v>
      </c>
      <c r="F167" s="153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spans="1:25" ht="28.5" customHeight="1">
      <c r="A168" s="47"/>
      <c r="B168" s="59" t="s">
        <v>264</v>
      </c>
      <c r="C168" s="54">
        <v>46</v>
      </c>
      <c r="D168" s="54">
        <v>72</v>
      </c>
      <c r="E168" s="54">
        <v>99</v>
      </c>
      <c r="F168" s="153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1:25" ht="15.75" customHeight="1">
      <c r="A169" s="47"/>
      <c r="B169" s="59" t="s">
        <v>265</v>
      </c>
      <c r="C169" s="54">
        <v>0</v>
      </c>
      <c r="D169" s="54">
        <v>0</v>
      </c>
      <c r="E169" s="54">
        <v>0</v>
      </c>
      <c r="F169" s="154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 spans="1:25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1:25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 spans="1:25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spans="1:25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spans="1:2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spans="1:25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25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 spans="1:25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1:25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5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5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spans="1:2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1:25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1:25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:25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:25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1:25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1:25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1:25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1:25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spans="1:25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spans="1:2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spans="1:25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spans="1:25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spans="1:25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 spans="1:25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spans="1:25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 spans="1:25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 spans="1:25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5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:25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spans="1:25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 spans="1:25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spans="1:25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1:25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 spans="1:25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spans="1:25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 spans="1:25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 spans="1:25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spans="1:25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 spans="1:2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 spans="1:25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 spans="1:25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 spans="1:25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spans="1:25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spans="1:25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spans="1:25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 spans="1:25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 spans="1:25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 spans="1:25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 spans="1: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 spans="1:25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 spans="1:25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 spans="1:25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 spans="1:25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 spans="1:25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 spans="1:25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 spans="1:25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 spans="1:25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 spans="1:25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 spans="1:2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 spans="1:25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 spans="1:25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 spans="1:25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 spans="1:25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 spans="1:25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 spans="1:25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 spans="1:25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 spans="1:25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spans="1:25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 spans="1:2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 spans="1:25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 spans="1:25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 spans="1:25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 spans="1:25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 spans="1:25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 spans="1:25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 spans="1:25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 spans="1:25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 spans="1:25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 spans="1:2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 spans="1:25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 spans="1:25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 spans="1:25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 spans="1:25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 spans="1:25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 spans="1:25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 spans="1:25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 spans="1:25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 spans="1:25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 spans="1:2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 spans="1:25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 spans="1:25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 spans="1:25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 spans="1:25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 spans="1:25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 spans="1:25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 spans="1:25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 spans="1:25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 spans="1:25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 spans="1:2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 spans="1:25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 spans="1:25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 spans="1:25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 spans="1:25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 spans="1:25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 spans="1:25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 spans="1:25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 spans="1:25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 spans="1:25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 spans="1:2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 spans="1:25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 spans="1:25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 spans="1:25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 spans="1:25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 spans="1:25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 spans="1:25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 spans="1:25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 spans="1:25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 spans="1:25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 spans="1:2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 spans="1:25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 spans="1:25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 spans="1:25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 spans="1:25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 spans="1:25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 spans="1:25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 spans="1:25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 spans="1:25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spans="1:25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spans="1:2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 spans="1:25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 spans="1:25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spans="1:25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 spans="1:25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 spans="1:25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 spans="1:25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 spans="1:25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 spans="1:25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 spans="1:25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 spans="1:2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 spans="1:25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 spans="1:25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 spans="1:25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 spans="1:25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 spans="1:25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 spans="1:25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 spans="1:25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 spans="1:25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 spans="1:25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 spans="1: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 spans="1:25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 spans="1:25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 spans="1:25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 spans="1:25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 spans="1:25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 spans="1:25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 spans="1:25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 spans="1:25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 spans="1:25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 spans="1:2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 spans="1:25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 spans="1:25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 spans="1:25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 spans="1:25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 spans="1:25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 spans="1:25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 spans="1:25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 spans="1:25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 spans="1:25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 spans="1:2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 spans="1:25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 spans="1:25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 spans="1:25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 spans="1:25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 spans="1:25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 spans="1:25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 spans="1:25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 spans="1:25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 spans="1:25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 spans="1:2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 spans="1:25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 spans="1:25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 spans="1:25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 spans="1:25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 spans="1:25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 spans="1:25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 spans="1:25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 spans="1:25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 spans="1:25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 spans="1:2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 spans="1:25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 spans="1:25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 spans="1:25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 spans="1:25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 spans="1:25" ht="15.75" customHeight="1">
      <c r="B370" s="68"/>
    </row>
    <row r="371" spans="1:25" ht="15.75" customHeight="1">
      <c r="B371" s="68"/>
    </row>
    <row r="372" spans="1:25" ht="15.75" customHeight="1">
      <c r="B372" s="68"/>
    </row>
    <row r="373" spans="1:25" ht="15.75" customHeight="1">
      <c r="B373" s="68"/>
    </row>
    <row r="374" spans="1:25" ht="15.75" customHeight="1">
      <c r="B374" s="68"/>
    </row>
    <row r="375" spans="1:25" ht="15.75" customHeight="1">
      <c r="B375" s="68"/>
    </row>
    <row r="376" spans="1:25" ht="15.75" customHeight="1">
      <c r="B376" s="68"/>
    </row>
    <row r="377" spans="1:25" ht="15.75" customHeight="1">
      <c r="B377" s="68"/>
    </row>
    <row r="378" spans="1:25" ht="15.75" customHeight="1">
      <c r="B378" s="68"/>
    </row>
    <row r="379" spans="1:25" ht="15.75" customHeight="1">
      <c r="B379" s="68"/>
    </row>
    <row r="380" spans="1:25" ht="15.75" customHeight="1">
      <c r="B380" s="68"/>
    </row>
    <row r="381" spans="1:25" ht="15.75" customHeight="1">
      <c r="B381" s="68"/>
    </row>
    <row r="382" spans="1:25" ht="15.75" customHeight="1">
      <c r="B382" s="68"/>
    </row>
    <row r="383" spans="1:25" ht="15.75" customHeight="1">
      <c r="B383" s="68"/>
    </row>
    <row r="384" spans="1:25" ht="15.75" customHeight="1">
      <c r="B384" s="68"/>
    </row>
    <row r="385" spans="2:2" ht="15.75" customHeight="1">
      <c r="B385" s="68"/>
    </row>
    <row r="386" spans="2:2" ht="15.75" customHeight="1">
      <c r="B386" s="68"/>
    </row>
    <row r="387" spans="2:2" ht="15.75" customHeight="1">
      <c r="B387" s="68"/>
    </row>
    <row r="388" spans="2:2" ht="15.75" customHeight="1">
      <c r="B388" s="68"/>
    </row>
    <row r="389" spans="2:2" ht="15.75" customHeight="1">
      <c r="B389" s="68"/>
    </row>
    <row r="390" spans="2:2" ht="15.75" customHeight="1">
      <c r="B390" s="68"/>
    </row>
    <row r="391" spans="2:2" ht="15.75" customHeight="1">
      <c r="B391" s="68"/>
    </row>
    <row r="392" spans="2:2" ht="15.75" customHeight="1">
      <c r="B392" s="68"/>
    </row>
    <row r="393" spans="2:2" ht="15.75" customHeight="1">
      <c r="B393" s="68"/>
    </row>
    <row r="394" spans="2:2" ht="15.75" customHeight="1">
      <c r="B394" s="68"/>
    </row>
    <row r="395" spans="2:2" ht="15.75" customHeight="1">
      <c r="B395" s="68"/>
    </row>
    <row r="396" spans="2:2" ht="15.75" customHeight="1">
      <c r="B396" s="68"/>
    </row>
    <row r="397" spans="2:2" ht="15.75" customHeight="1">
      <c r="B397" s="68"/>
    </row>
    <row r="398" spans="2:2" ht="15.75" customHeight="1">
      <c r="B398" s="68"/>
    </row>
    <row r="399" spans="2:2" ht="15.75" customHeight="1">
      <c r="B399" s="68"/>
    </row>
    <row r="400" spans="2:2" ht="15.75" customHeight="1">
      <c r="B400" s="68"/>
    </row>
    <row r="401" spans="2:2" ht="15.75" customHeight="1">
      <c r="B401" s="68"/>
    </row>
    <row r="402" spans="2:2" ht="15.75" customHeight="1">
      <c r="B402" s="68"/>
    </row>
    <row r="403" spans="2:2" ht="15.75" customHeight="1">
      <c r="B403" s="68"/>
    </row>
    <row r="404" spans="2:2" ht="15.75" customHeight="1">
      <c r="B404" s="68"/>
    </row>
    <row r="405" spans="2:2" ht="15.75" customHeight="1">
      <c r="B405" s="68"/>
    </row>
    <row r="406" spans="2:2" ht="15.75" customHeight="1">
      <c r="B406" s="68"/>
    </row>
    <row r="407" spans="2:2" ht="15.75" customHeight="1">
      <c r="B407" s="68"/>
    </row>
    <row r="408" spans="2:2" ht="15.75" customHeight="1">
      <c r="B408" s="68"/>
    </row>
    <row r="409" spans="2:2" ht="15.75" customHeight="1">
      <c r="B409" s="68"/>
    </row>
    <row r="410" spans="2:2" ht="15.75" customHeight="1">
      <c r="B410" s="68"/>
    </row>
    <row r="411" spans="2:2" ht="15.75" customHeight="1">
      <c r="B411" s="68"/>
    </row>
    <row r="412" spans="2:2" ht="15.75" customHeight="1">
      <c r="B412" s="68"/>
    </row>
    <row r="413" spans="2:2" ht="15.75" customHeight="1">
      <c r="B413" s="68"/>
    </row>
    <row r="414" spans="2:2" ht="15.75" customHeight="1">
      <c r="B414" s="68"/>
    </row>
    <row r="415" spans="2:2" ht="15.75" customHeight="1">
      <c r="B415" s="68"/>
    </row>
    <row r="416" spans="2:2" ht="15.75" customHeight="1">
      <c r="B416" s="68"/>
    </row>
    <row r="417" spans="2:2" ht="15.75" customHeight="1">
      <c r="B417" s="68"/>
    </row>
    <row r="418" spans="2:2" ht="15.75" customHeight="1">
      <c r="B418" s="68"/>
    </row>
    <row r="419" spans="2:2" ht="15.75" customHeight="1">
      <c r="B419" s="68"/>
    </row>
    <row r="420" spans="2:2" ht="15.75" customHeight="1">
      <c r="B420" s="68"/>
    </row>
    <row r="421" spans="2:2" ht="15.75" customHeight="1">
      <c r="B421" s="68"/>
    </row>
    <row r="422" spans="2:2" ht="15.75" customHeight="1">
      <c r="B422" s="68"/>
    </row>
    <row r="423" spans="2:2" ht="15.75" customHeight="1">
      <c r="B423" s="68"/>
    </row>
    <row r="424" spans="2:2" ht="15.75" customHeight="1">
      <c r="B424" s="68"/>
    </row>
    <row r="425" spans="2:2" ht="15.75" customHeight="1">
      <c r="B425" s="68"/>
    </row>
    <row r="426" spans="2:2" ht="15.75" customHeight="1">
      <c r="B426" s="68"/>
    </row>
    <row r="427" spans="2:2" ht="15.75" customHeight="1">
      <c r="B427" s="68"/>
    </row>
    <row r="428" spans="2:2" ht="15.75" customHeight="1">
      <c r="B428" s="68"/>
    </row>
    <row r="429" spans="2:2" ht="15.75" customHeight="1">
      <c r="B429" s="68"/>
    </row>
    <row r="430" spans="2:2" ht="15.75" customHeight="1">
      <c r="B430" s="68"/>
    </row>
    <row r="431" spans="2:2" ht="15.75" customHeight="1">
      <c r="B431" s="68"/>
    </row>
    <row r="432" spans="2:2" ht="15.75" customHeight="1">
      <c r="B432" s="68"/>
    </row>
    <row r="433" spans="2:2" ht="15.75" customHeight="1">
      <c r="B433" s="68"/>
    </row>
    <row r="434" spans="2:2" ht="15.75" customHeight="1">
      <c r="B434" s="68"/>
    </row>
    <row r="435" spans="2:2" ht="15.75" customHeight="1">
      <c r="B435" s="68"/>
    </row>
    <row r="436" spans="2:2" ht="15.75" customHeight="1">
      <c r="B436" s="68"/>
    </row>
    <row r="437" spans="2:2" ht="15.75" customHeight="1">
      <c r="B437" s="68"/>
    </row>
    <row r="438" spans="2:2" ht="15.75" customHeight="1">
      <c r="B438" s="68"/>
    </row>
    <row r="439" spans="2:2" ht="15.75" customHeight="1">
      <c r="B439" s="68"/>
    </row>
    <row r="440" spans="2:2" ht="15.75" customHeight="1">
      <c r="B440" s="68"/>
    </row>
    <row r="441" spans="2:2" ht="15.75" customHeight="1">
      <c r="B441" s="68"/>
    </row>
    <row r="442" spans="2:2" ht="15.75" customHeight="1">
      <c r="B442" s="68"/>
    </row>
    <row r="443" spans="2:2" ht="15.75" customHeight="1">
      <c r="B443" s="68"/>
    </row>
    <row r="444" spans="2:2" ht="15.75" customHeight="1">
      <c r="B444" s="68"/>
    </row>
    <row r="445" spans="2:2" ht="15.75" customHeight="1">
      <c r="B445" s="68"/>
    </row>
    <row r="446" spans="2:2" ht="15.75" customHeight="1">
      <c r="B446" s="68"/>
    </row>
    <row r="447" spans="2:2" ht="15.75" customHeight="1">
      <c r="B447" s="68"/>
    </row>
    <row r="448" spans="2:2" ht="15.75" customHeight="1">
      <c r="B448" s="68"/>
    </row>
    <row r="449" spans="2:2" ht="15.75" customHeight="1">
      <c r="B449" s="68"/>
    </row>
    <row r="450" spans="2:2" ht="15.75" customHeight="1">
      <c r="B450" s="68"/>
    </row>
    <row r="451" spans="2:2" ht="15.75" customHeight="1">
      <c r="B451" s="68"/>
    </row>
    <row r="452" spans="2:2" ht="15.75" customHeight="1">
      <c r="B452" s="68"/>
    </row>
    <row r="453" spans="2:2" ht="15.75" customHeight="1">
      <c r="B453" s="68"/>
    </row>
    <row r="454" spans="2:2" ht="15.75" customHeight="1">
      <c r="B454" s="68"/>
    </row>
    <row r="455" spans="2:2" ht="15.75" customHeight="1">
      <c r="B455" s="68"/>
    </row>
    <row r="456" spans="2:2" ht="15.75" customHeight="1">
      <c r="B456" s="68"/>
    </row>
    <row r="457" spans="2:2" ht="15.75" customHeight="1">
      <c r="B457" s="68"/>
    </row>
    <row r="458" spans="2:2" ht="15.75" customHeight="1">
      <c r="B458" s="68"/>
    </row>
    <row r="459" spans="2:2" ht="15.75" customHeight="1">
      <c r="B459" s="68"/>
    </row>
    <row r="460" spans="2:2" ht="15.75" customHeight="1">
      <c r="B460" s="68"/>
    </row>
    <row r="461" spans="2:2" ht="15.75" customHeight="1">
      <c r="B461" s="68"/>
    </row>
    <row r="462" spans="2:2" ht="15.75" customHeight="1">
      <c r="B462" s="68"/>
    </row>
    <row r="463" spans="2:2" ht="15.75" customHeight="1">
      <c r="B463" s="68"/>
    </row>
    <row r="464" spans="2:2" ht="15.75" customHeight="1">
      <c r="B464" s="68"/>
    </row>
    <row r="465" spans="2:2" ht="15.75" customHeight="1">
      <c r="B465" s="68"/>
    </row>
    <row r="466" spans="2:2" ht="15.75" customHeight="1">
      <c r="B466" s="68"/>
    </row>
    <row r="467" spans="2:2" ht="15.75" customHeight="1">
      <c r="B467" s="68"/>
    </row>
    <row r="468" spans="2:2" ht="15.75" customHeight="1">
      <c r="B468" s="68"/>
    </row>
    <row r="469" spans="2:2" ht="15.75" customHeight="1">
      <c r="B469" s="68"/>
    </row>
    <row r="470" spans="2:2" ht="15.75" customHeight="1">
      <c r="B470" s="68"/>
    </row>
    <row r="471" spans="2:2" ht="15.75" customHeight="1">
      <c r="B471" s="68"/>
    </row>
    <row r="472" spans="2:2" ht="15.75" customHeight="1">
      <c r="B472" s="68"/>
    </row>
    <row r="473" spans="2:2" ht="15.75" customHeight="1">
      <c r="B473" s="68"/>
    </row>
    <row r="474" spans="2:2" ht="15.75" customHeight="1">
      <c r="B474" s="68"/>
    </row>
    <row r="475" spans="2:2" ht="15.75" customHeight="1">
      <c r="B475" s="68"/>
    </row>
    <row r="476" spans="2:2" ht="15.75" customHeight="1">
      <c r="B476" s="68"/>
    </row>
    <row r="477" spans="2:2" ht="15.75" customHeight="1">
      <c r="B477" s="68"/>
    </row>
    <row r="478" spans="2:2" ht="15.75" customHeight="1">
      <c r="B478" s="68"/>
    </row>
    <row r="479" spans="2:2" ht="15.75" customHeight="1">
      <c r="B479" s="68"/>
    </row>
    <row r="480" spans="2:2" ht="15.75" customHeight="1">
      <c r="B480" s="68"/>
    </row>
    <row r="481" spans="2:2" ht="15.75" customHeight="1">
      <c r="B481" s="68"/>
    </row>
    <row r="482" spans="2:2" ht="15.75" customHeight="1">
      <c r="B482" s="68"/>
    </row>
    <row r="483" spans="2:2" ht="15.75" customHeight="1">
      <c r="B483" s="68"/>
    </row>
    <row r="484" spans="2:2" ht="15.75" customHeight="1">
      <c r="B484" s="68"/>
    </row>
    <row r="485" spans="2:2" ht="15.75" customHeight="1">
      <c r="B485" s="68"/>
    </row>
    <row r="486" spans="2:2" ht="15.75" customHeight="1">
      <c r="B486" s="68"/>
    </row>
    <row r="487" spans="2:2" ht="15.75" customHeight="1">
      <c r="B487" s="68"/>
    </row>
    <row r="488" spans="2:2" ht="15.75" customHeight="1">
      <c r="B488" s="68"/>
    </row>
    <row r="489" spans="2:2" ht="15.75" customHeight="1">
      <c r="B489" s="68"/>
    </row>
    <row r="490" spans="2:2" ht="15.75" customHeight="1">
      <c r="B490" s="68"/>
    </row>
    <row r="491" spans="2:2" ht="15.75" customHeight="1">
      <c r="B491" s="68"/>
    </row>
    <row r="492" spans="2:2" ht="15.75" customHeight="1">
      <c r="B492" s="68"/>
    </row>
    <row r="493" spans="2:2" ht="15.75" customHeight="1">
      <c r="B493" s="68"/>
    </row>
    <row r="494" spans="2:2" ht="15.75" customHeight="1">
      <c r="B494" s="68"/>
    </row>
    <row r="495" spans="2:2" ht="15.75" customHeight="1">
      <c r="B495" s="68"/>
    </row>
    <row r="496" spans="2:2" ht="15.75" customHeight="1">
      <c r="B496" s="68"/>
    </row>
    <row r="497" spans="2:2" ht="15.75" customHeight="1">
      <c r="B497" s="68"/>
    </row>
    <row r="498" spans="2:2" ht="15.75" customHeight="1">
      <c r="B498" s="68"/>
    </row>
    <row r="499" spans="2:2" ht="15.75" customHeight="1">
      <c r="B499" s="68"/>
    </row>
    <row r="500" spans="2:2" ht="15.75" customHeight="1">
      <c r="B500" s="68"/>
    </row>
    <row r="501" spans="2:2" ht="15.75" customHeight="1">
      <c r="B501" s="68"/>
    </row>
    <row r="502" spans="2:2" ht="15.75" customHeight="1">
      <c r="B502" s="68"/>
    </row>
    <row r="503" spans="2:2" ht="15.75" customHeight="1">
      <c r="B503" s="68"/>
    </row>
    <row r="504" spans="2:2" ht="15.75" customHeight="1">
      <c r="B504" s="68"/>
    </row>
    <row r="505" spans="2:2" ht="15.75" customHeight="1">
      <c r="B505" s="68"/>
    </row>
    <row r="506" spans="2:2" ht="15.75" customHeight="1">
      <c r="B506" s="68"/>
    </row>
    <row r="507" spans="2:2" ht="15.75" customHeight="1">
      <c r="B507" s="68"/>
    </row>
    <row r="508" spans="2:2" ht="15.75" customHeight="1">
      <c r="B508" s="68"/>
    </row>
    <row r="509" spans="2:2" ht="15.75" customHeight="1">
      <c r="B509" s="68"/>
    </row>
    <row r="510" spans="2:2" ht="15.75" customHeight="1">
      <c r="B510" s="68"/>
    </row>
    <row r="511" spans="2:2" ht="15.75" customHeight="1">
      <c r="B511" s="68"/>
    </row>
    <row r="512" spans="2:2" ht="15.75" customHeight="1">
      <c r="B512" s="68"/>
    </row>
    <row r="513" spans="2:2" ht="15.75" customHeight="1">
      <c r="B513" s="68"/>
    </row>
    <row r="514" spans="2:2" ht="15.75" customHeight="1">
      <c r="B514" s="68"/>
    </row>
    <row r="515" spans="2:2" ht="15.75" customHeight="1">
      <c r="B515" s="68"/>
    </row>
    <row r="516" spans="2:2" ht="15.75" customHeight="1">
      <c r="B516" s="68"/>
    </row>
    <row r="517" spans="2:2" ht="15.75" customHeight="1">
      <c r="B517" s="68"/>
    </row>
    <row r="518" spans="2:2" ht="15.75" customHeight="1">
      <c r="B518" s="68"/>
    </row>
    <row r="519" spans="2:2" ht="15.75" customHeight="1">
      <c r="B519" s="68"/>
    </row>
    <row r="520" spans="2:2" ht="15.75" customHeight="1">
      <c r="B520" s="68"/>
    </row>
    <row r="521" spans="2:2" ht="15.75" customHeight="1">
      <c r="B521" s="68"/>
    </row>
    <row r="522" spans="2:2" ht="15.75" customHeight="1">
      <c r="B522" s="68"/>
    </row>
    <row r="523" spans="2:2" ht="15.75" customHeight="1">
      <c r="B523" s="68"/>
    </row>
    <row r="524" spans="2:2" ht="15.75" customHeight="1">
      <c r="B524" s="68"/>
    </row>
    <row r="525" spans="2:2" ht="15.75" customHeight="1">
      <c r="B525" s="68"/>
    </row>
    <row r="526" spans="2:2" ht="15.75" customHeight="1">
      <c r="B526" s="68"/>
    </row>
    <row r="527" spans="2:2" ht="15.75" customHeight="1">
      <c r="B527" s="68"/>
    </row>
    <row r="528" spans="2:2" ht="15.75" customHeight="1">
      <c r="B528" s="68"/>
    </row>
    <row r="529" spans="2:2" ht="15.75" customHeight="1">
      <c r="B529" s="68"/>
    </row>
    <row r="530" spans="2:2" ht="15.75" customHeight="1">
      <c r="B530" s="68"/>
    </row>
    <row r="531" spans="2:2" ht="15.75" customHeight="1">
      <c r="B531" s="68"/>
    </row>
    <row r="532" spans="2:2" ht="15.75" customHeight="1">
      <c r="B532" s="68"/>
    </row>
    <row r="533" spans="2:2" ht="15.75" customHeight="1">
      <c r="B533" s="68"/>
    </row>
    <row r="534" spans="2:2" ht="15.75" customHeight="1">
      <c r="B534" s="68"/>
    </row>
    <row r="535" spans="2:2" ht="15.75" customHeight="1">
      <c r="B535" s="68"/>
    </row>
    <row r="536" spans="2:2" ht="15.75" customHeight="1">
      <c r="B536" s="68"/>
    </row>
    <row r="537" spans="2:2" ht="15.75" customHeight="1">
      <c r="B537" s="68"/>
    </row>
    <row r="538" spans="2:2" ht="15.75" customHeight="1">
      <c r="B538" s="68"/>
    </row>
    <row r="539" spans="2:2" ht="15.75" customHeight="1">
      <c r="B539" s="68"/>
    </row>
    <row r="540" spans="2:2" ht="15.75" customHeight="1">
      <c r="B540" s="68"/>
    </row>
    <row r="541" spans="2:2" ht="15.75" customHeight="1">
      <c r="B541" s="68"/>
    </row>
    <row r="542" spans="2:2" ht="15.75" customHeight="1">
      <c r="B542" s="68"/>
    </row>
    <row r="543" spans="2:2" ht="15.75" customHeight="1">
      <c r="B543" s="68"/>
    </row>
    <row r="544" spans="2:2" ht="15.75" customHeight="1">
      <c r="B544" s="68"/>
    </row>
    <row r="545" spans="2:2" ht="15.75" customHeight="1">
      <c r="B545" s="68"/>
    </row>
    <row r="546" spans="2:2" ht="15.75" customHeight="1">
      <c r="B546" s="68"/>
    </row>
    <row r="547" spans="2:2" ht="15.75" customHeight="1">
      <c r="B547" s="68"/>
    </row>
    <row r="548" spans="2:2" ht="15.75" customHeight="1">
      <c r="B548" s="68"/>
    </row>
    <row r="549" spans="2:2" ht="15.75" customHeight="1">
      <c r="B549" s="68"/>
    </row>
    <row r="550" spans="2:2" ht="15.75" customHeight="1">
      <c r="B550" s="68"/>
    </row>
    <row r="551" spans="2:2" ht="15.75" customHeight="1">
      <c r="B551" s="68"/>
    </row>
    <row r="552" spans="2:2" ht="15.75" customHeight="1">
      <c r="B552" s="68"/>
    </row>
    <row r="553" spans="2:2" ht="15.75" customHeight="1">
      <c r="B553" s="68"/>
    </row>
    <row r="554" spans="2:2" ht="15.75" customHeight="1">
      <c r="B554" s="68"/>
    </row>
    <row r="555" spans="2:2" ht="15.75" customHeight="1">
      <c r="B555" s="68"/>
    </row>
    <row r="556" spans="2:2" ht="15.75" customHeight="1">
      <c r="B556" s="68"/>
    </row>
    <row r="557" spans="2:2" ht="15.75" customHeight="1">
      <c r="B557" s="68"/>
    </row>
    <row r="558" spans="2:2" ht="15.75" customHeight="1">
      <c r="B558" s="68"/>
    </row>
    <row r="559" spans="2:2" ht="15.75" customHeight="1">
      <c r="B559" s="68"/>
    </row>
    <row r="560" spans="2:2" ht="15.75" customHeight="1">
      <c r="B560" s="68"/>
    </row>
    <row r="561" spans="2:2" ht="15.75" customHeight="1">
      <c r="B561" s="68"/>
    </row>
    <row r="562" spans="2:2" ht="15.75" customHeight="1">
      <c r="B562" s="68"/>
    </row>
    <row r="563" spans="2:2" ht="15.75" customHeight="1">
      <c r="B563" s="68"/>
    </row>
    <row r="564" spans="2:2" ht="15.75" customHeight="1">
      <c r="B564" s="68"/>
    </row>
    <row r="565" spans="2:2" ht="15.75" customHeight="1">
      <c r="B565" s="68"/>
    </row>
    <row r="566" spans="2:2" ht="15.75" customHeight="1">
      <c r="B566" s="68"/>
    </row>
    <row r="567" spans="2:2" ht="15.75" customHeight="1">
      <c r="B567" s="68"/>
    </row>
    <row r="568" spans="2:2" ht="15.75" customHeight="1">
      <c r="B568" s="68"/>
    </row>
    <row r="569" spans="2:2" ht="15.75" customHeight="1">
      <c r="B569" s="68"/>
    </row>
    <row r="570" spans="2:2" ht="15.75" customHeight="1">
      <c r="B570" s="68"/>
    </row>
    <row r="571" spans="2:2" ht="15.75" customHeight="1">
      <c r="B571" s="68"/>
    </row>
    <row r="572" spans="2:2" ht="15.75" customHeight="1">
      <c r="B572" s="68"/>
    </row>
    <row r="573" spans="2:2" ht="15.75" customHeight="1">
      <c r="B573" s="68"/>
    </row>
    <row r="574" spans="2:2" ht="15.75" customHeight="1">
      <c r="B574" s="68"/>
    </row>
    <row r="575" spans="2:2" ht="15.75" customHeight="1">
      <c r="B575" s="68"/>
    </row>
    <row r="576" spans="2:2" ht="15.75" customHeight="1">
      <c r="B576" s="68"/>
    </row>
    <row r="577" spans="2:2" ht="15.75" customHeight="1">
      <c r="B577" s="68"/>
    </row>
    <row r="578" spans="2:2" ht="15.75" customHeight="1">
      <c r="B578" s="68"/>
    </row>
    <row r="579" spans="2:2" ht="15.75" customHeight="1">
      <c r="B579" s="68"/>
    </row>
    <row r="580" spans="2:2" ht="15.75" customHeight="1">
      <c r="B580" s="68"/>
    </row>
    <row r="581" spans="2:2" ht="15.75" customHeight="1">
      <c r="B581" s="68"/>
    </row>
    <row r="582" spans="2:2" ht="15.75" customHeight="1">
      <c r="B582" s="68"/>
    </row>
    <row r="583" spans="2:2" ht="15.75" customHeight="1">
      <c r="B583" s="68"/>
    </row>
    <row r="584" spans="2:2" ht="15.75" customHeight="1">
      <c r="B584" s="68"/>
    </row>
    <row r="585" spans="2:2" ht="15.75" customHeight="1">
      <c r="B585" s="68"/>
    </row>
    <row r="586" spans="2:2" ht="15.75" customHeight="1">
      <c r="B586" s="68"/>
    </row>
    <row r="587" spans="2:2" ht="15.75" customHeight="1">
      <c r="B587" s="68"/>
    </row>
    <row r="588" spans="2:2" ht="15.75" customHeight="1">
      <c r="B588" s="68"/>
    </row>
    <row r="589" spans="2:2" ht="15.75" customHeight="1">
      <c r="B589" s="68"/>
    </row>
    <row r="590" spans="2:2" ht="15.75" customHeight="1">
      <c r="B590" s="68"/>
    </row>
    <row r="591" spans="2:2" ht="15.75" customHeight="1">
      <c r="B591" s="68"/>
    </row>
    <row r="592" spans="2:2" ht="15.75" customHeight="1">
      <c r="B592" s="68"/>
    </row>
    <row r="593" spans="2:2" ht="15.75" customHeight="1">
      <c r="B593" s="68"/>
    </row>
    <row r="594" spans="2:2" ht="15.75" customHeight="1">
      <c r="B594" s="68"/>
    </row>
    <row r="595" spans="2:2" ht="15.75" customHeight="1">
      <c r="B595" s="68"/>
    </row>
    <row r="596" spans="2:2" ht="15.75" customHeight="1">
      <c r="B596" s="68"/>
    </row>
    <row r="597" spans="2:2" ht="15.75" customHeight="1">
      <c r="B597" s="68"/>
    </row>
    <row r="598" spans="2:2" ht="15.75" customHeight="1">
      <c r="B598" s="68"/>
    </row>
    <row r="599" spans="2:2" ht="15.75" customHeight="1">
      <c r="B599" s="68"/>
    </row>
    <row r="600" spans="2:2" ht="15.75" customHeight="1">
      <c r="B600" s="68"/>
    </row>
    <row r="601" spans="2:2" ht="15.75" customHeight="1">
      <c r="B601" s="68"/>
    </row>
    <row r="602" spans="2:2" ht="15.75" customHeight="1">
      <c r="B602" s="68"/>
    </row>
    <row r="603" spans="2:2" ht="15.75" customHeight="1">
      <c r="B603" s="68"/>
    </row>
    <row r="604" spans="2:2" ht="15.75" customHeight="1">
      <c r="B604" s="68"/>
    </row>
    <row r="605" spans="2:2" ht="15.75" customHeight="1">
      <c r="B605" s="68"/>
    </row>
    <row r="606" spans="2:2" ht="15.75" customHeight="1">
      <c r="B606" s="68"/>
    </row>
    <row r="607" spans="2:2" ht="15.75" customHeight="1">
      <c r="B607" s="68"/>
    </row>
    <row r="608" spans="2:2" ht="15.75" customHeight="1">
      <c r="B608" s="68"/>
    </row>
    <row r="609" spans="2:2" ht="15.75" customHeight="1">
      <c r="B609" s="68"/>
    </row>
    <row r="610" spans="2:2" ht="15.75" customHeight="1">
      <c r="B610" s="68"/>
    </row>
    <row r="611" spans="2:2" ht="15.75" customHeight="1">
      <c r="B611" s="68"/>
    </row>
    <row r="612" spans="2:2" ht="15.75" customHeight="1">
      <c r="B612" s="68"/>
    </row>
    <row r="613" spans="2:2" ht="15.75" customHeight="1">
      <c r="B613" s="68"/>
    </row>
    <row r="614" spans="2:2" ht="15.75" customHeight="1">
      <c r="B614" s="68"/>
    </row>
    <row r="615" spans="2:2" ht="15.75" customHeight="1">
      <c r="B615" s="68"/>
    </row>
    <row r="616" spans="2:2" ht="15.75" customHeight="1">
      <c r="B616" s="68"/>
    </row>
    <row r="617" spans="2:2" ht="15.75" customHeight="1">
      <c r="B617" s="68"/>
    </row>
    <row r="618" spans="2:2" ht="15.75" customHeight="1">
      <c r="B618" s="68"/>
    </row>
    <row r="619" spans="2:2" ht="15.75" customHeight="1">
      <c r="B619" s="68"/>
    </row>
    <row r="620" spans="2:2" ht="15.75" customHeight="1">
      <c r="B620" s="68"/>
    </row>
    <row r="621" spans="2:2" ht="15.75" customHeight="1">
      <c r="B621" s="68"/>
    </row>
    <row r="622" spans="2:2" ht="15.75" customHeight="1">
      <c r="B622" s="68"/>
    </row>
    <row r="623" spans="2:2" ht="15.75" customHeight="1">
      <c r="B623" s="68"/>
    </row>
    <row r="624" spans="2:2" ht="15.75" customHeight="1">
      <c r="B624" s="68"/>
    </row>
    <row r="625" spans="2:2" ht="15.75" customHeight="1">
      <c r="B625" s="68"/>
    </row>
    <row r="626" spans="2:2" ht="15.75" customHeight="1">
      <c r="B626" s="68"/>
    </row>
    <row r="627" spans="2:2" ht="15.75" customHeight="1">
      <c r="B627" s="68"/>
    </row>
    <row r="628" spans="2:2" ht="15.75" customHeight="1">
      <c r="B628" s="68"/>
    </row>
    <row r="629" spans="2:2" ht="15.75" customHeight="1">
      <c r="B629" s="68"/>
    </row>
    <row r="630" spans="2:2" ht="15.75" customHeight="1">
      <c r="B630" s="68"/>
    </row>
    <row r="631" spans="2:2" ht="15.75" customHeight="1">
      <c r="B631" s="68"/>
    </row>
    <row r="632" spans="2:2" ht="15.75" customHeight="1">
      <c r="B632" s="68"/>
    </row>
    <row r="633" spans="2:2" ht="15.75" customHeight="1">
      <c r="B633" s="68"/>
    </row>
    <row r="634" spans="2:2" ht="15.75" customHeight="1">
      <c r="B634" s="68"/>
    </row>
    <row r="635" spans="2:2" ht="15.75" customHeight="1">
      <c r="B635" s="68"/>
    </row>
    <row r="636" spans="2:2" ht="15.75" customHeight="1">
      <c r="B636" s="68"/>
    </row>
    <row r="637" spans="2:2" ht="15.75" customHeight="1">
      <c r="B637" s="68"/>
    </row>
    <row r="638" spans="2:2" ht="15.75" customHeight="1">
      <c r="B638" s="68"/>
    </row>
    <row r="639" spans="2:2" ht="15.75" customHeight="1">
      <c r="B639" s="68"/>
    </row>
    <row r="640" spans="2:2" ht="15.75" customHeight="1">
      <c r="B640" s="68"/>
    </row>
    <row r="641" spans="2:2" ht="15.75" customHeight="1">
      <c r="B641" s="68"/>
    </row>
    <row r="642" spans="2:2" ht="15.75" customHeight="1">
      <c r="B642" s="68"/>
    </row>
    <row r="643" spans="2:2" ht="15.75" customHeight="1">
      <c r="B643" s="68"/>
    </row>
    <row r="644" spans="2:2" ht="15.75" customHeight="1">
      <c r="B644" s="68"/>
    </row>
    <row r="645" spans="2:2" ht="15.75" customHeight="1">
      <c r="B645" s="68"/>
    </row>
    <row r="646" spans="2:2" ht="15.75" customHeight="1">
      <c r="B646" s="68"/>
    </row>
    <row r="647" spans="2:2" ht="15.75" customHeight="1">
      <c r="B647" s="68"/>
    </row>
    <row r="648" spans="2:2" ht="15.75" customHeight="1">
      <c r="B648" s="68"/>
    </row>
    <row r="649" spans="2:2" ht="15.75" customHeight="1">
      <c r="B649" s="68"/>
    </row>
    <row r="650" spans="2:2" ht="15.75" customHeight="1">
      <c r="B650" s="68"/>
    </row>
    <row r="651" spans="2:2" ht="15.75" customHeight="1">
      <c r="B651" s="68"/>
    </row>
    <row r="652" spans="2:2" ht="15.75" customHeight="1">
      <c r="B652" s="68"/>
    </row>
    <row r="653" spans="2:2" ht="15.75" customHeight="1">
      <c r="B653" s="68"/>
    </row>
    <row r="654" spans="2:2" ht="15.75" customHeight="1">
      <c r="B654" s="68"/>
    </row>
    <row r="655" spans="2:2" ht="15.75" customHeight="1">
      <c r="B655" s="68"/>
    </row>
    <row r="656" spans="2:2" ht="15.75" customHeight="1">
      <c r="B656" s="68"/>
    </row>
    <row r="657" spans="2:2" ht="15.75" customHeight="1">
      <c r="B657" s="68"/>
    </row>
    <row r="658" spans="2:2" ht="15.75" customHeight="1">
      <c r="B658" s="68"/>
    </row>
    <row r="659" spans="2:2" ht="15.75" customHeight="1">
      <c r="B659" s="68"/>
    </row>
    <row r="660" spans="2:2" ht="15.75" customHeight="1">
      <c r="B660" s="68"/>
    </row>
    <row r="661" spans="2:2" ht="15.75" customHeight="1">
      <c r="B661" s="68"/>
    </row>
    <row r="662" spans="2:2" ht="15.75" customHeight="1">
      <c r="B662" s="68"/>
    </row>
    <row r="663" spans="2:2" ht="15.75" customHeight="1">
      <c r="B663" s="68"/>
    </row>
    <row r="664" spans="2:2" ht="15.75" customHeight="1">
      <c r="B664" s="68"/>
    </row>
    <row r="665" spans="2:2" ht="15.75" customHeight="1">
      <c r="B665" s="68"/>
    </row>
    <row r="666" spans="2:2" ht="15.75" customHeight="1">
      <c r="B666" s="68"/>
    </row>
    <row r="667" spans="2:2" ht="15.75" customHeight="1">
      <c r="B667" s="68"/>
    </row>
    <row r="668" spans="2:2" ht="15.75" customHeight="1">
      <c r="B668" s="68"/>
    </row>
    <row r="669" spans="2:2" ht="15.75" customHeight="1">
      <c r="B669" s="68"/>
    </row>
    <row r="670" spans="2:2" ht="15.75" customHeight="1">
      <c r="B670" s="68"/>
    </row>
    <row r="671" spans="2:2" ht="15.75" customHeight="1">
      <c r="B671" s="68"/>
    </row>
    <row r="672" spans="2:2" ht="15.75" customHeight="1">
      <c r="B672" s="68"/>
    </row>
    <row r="673" spans="2:2" ht="15.75" customHeight="1">
      <c r="B673" s="68"/>
    </row>
    <row r="674" spans="2:2" ht="15.75" customHeight="1">
      <c r="B674" s="68"/>
    </row>
    <row r="675" spans="2:2" ht="15.75" customHeight="1">
      <c r="B675" s="68"/>
    </row>
    <row r="676" spans="2:2" ht="15.75" customHeight="1">
      <c r="B676" s="68"/>
    </row>
    <row r="677" spans="2:2" ht="15.75" customHeight="1">
      <c r="B677" s="68"/>
    </row>
    <row r="678" spans="2:2" ht="15.75" customHeight="1">
      <c r="B678" s="68"/>
    </row>
    <row r="679" spans="2:2" ht="15.75" customHeight="1">
      <c r="B679" s="68"/>
    </row>
    <row r="680" spans="2:2" ht="15.75" customHeight="1">
      <c r="B680" s="68"/>
    </row>
    <row r="681" spans="2:2" ht="15.75" customHeight="1">
      <c r="B681" s="68"/>
    </row>
    <row r="682" spans="2:2" ht="15.75" customHeight="1">
      <c r="B682" s="68"/>
    </row>
    <row r="683" spans="2:2" ht="15.75" customHeight="1">
      <c r="B683" s="68"/>
    </row>
    <row r="684" spans="2:2" ht="15.75" customHeight="1">
      <c r="B684" s="68"/>
    </row>
    <row r="685" spans="2:2" ht="15.75" customHeight="1">
      <c r="B685" s="68"/>
    </row>
    <row r="686" spans="2:2" ht="15.75" customHeight="1">
      <c r="B686" s="68"/>
    </row>
    <row r="687" spans="2:2" ht="15.75" customHeight="1">
      <c r="B687" s="68"/>
    </row>
    <row r="688" spans="2:2" ht="15.75" customHeight="1">
      <c r="B688" s="68"/>
    </row>
    <row r="689" spans="2:2" ht="15.75" customHeight="1">
      <c r="B689" s="68"/>
    </row>
    <row r="690" spans="2:2" ht="15.75" customHeight="1">
      <c r="B690" s="68"/>
    </row>
    <row r="691" spans="2:2" ht="15.75" customHeight="1">
      <c r="B691" s="68"/>
    </row>
    <row r="692" spans="2:2" ht="15.75" customHeight="1">
      <c r="B692" s="68"/>
    </row>
    <row r="693" spans="2:2" ht="15.75" customHeight="1">
      <c r="B693" s="68"/>
    </row>
    <row r="694" spans="2:2" ht="15.75" customHeight="1">
      <c r="B694" s="68"/>
    </row>
    <row r="695" spans="2:2" ht="15.75" customHeight="1">
      <c r="B695" s="68"/>
    </row>
    <row r="696" spans="2:2" ht="15.75" customHeight="1">
      <c r="B696" s="68"/>
    </row>
    <row r="697" spans="2:2" ht="15.75" customHeight="1">
      <c r="B697" s="68"/>
    </row>
    <row r="698" spans="2:2" ht="15.75" customHeight="1">
      <c r="B698" s="68"/>
    </row>
    <row r="699" spans="2:2" ht="15.75" customHeight="1">
      <c r="B699" s="68"/>
    </row>
    <row r="700" spans="2:2" ht="15.75" customHeight="1">
      <c r="B700" s="68"/>
    </row>
    <row r="701" spans="2:2" ht="15.75" customHeight="1">
      <c r="B701" s="68"/>
    </row>
    <row r="702" spans="2:2" ht="15.75" customHeight="1">
      <c r="B702" s="68"/>
    </row>
    <row r="703" spans="2:2" ht="15.75" customHeight="1">
      <c r="B703" s="68"/>
    </row>
    <row r="704" spans="2:2" ht="15.75" customHeight="1">
      <c r="B704" s="68"/>
    </row>
    <row r="705" spans="2:2" ht="15.75" customHeight="1">
      <c r="B705" s="68"/>
    </row>
    <row r="706" spans="2:2" ht="15.75" customHeight="1">
      <c r="B706" s="68"/>
    </row>
    <row r="707" spans="2:2" ht="15.75" customHeight="1">
      <c r="B707" s="68"/>
    </row>
    <row r="708" spans="2:2" ht="15.75" customHeight="1">
      <c r="B708" s="68"/>
    </row>
    <row r="709" spans="2:2" ht="15.75" customHeight="1">
      <c r="B709" s="68"/>
    </row>
    <row r="710" spans="2:2" ht="15.75" customHeight="1">
      <c r="B710" s="68"/>
    </row>
    <row r="711" spans="2:2" ht="15.75" customHeight="1">
      <c r="B711" s="68"/>
    </row>
    <row r="712" spans="2:2" ht="15.75" customHeight="1">
      <c r="B712" s="68"/>
    </row>
    <row r="713" spans="2:2" ht="15.75" customHeight="1">
      <c r="B713" s="68"/>
    </row>
    <row r="714" spans="2:2" ht="15.75" customHeight="1">
      <c r="B714" s="68"/>
    </row>
    <row r="715" spans="2:2" ht="15.75" customHeight="1">
      <c r="B715" s="68"/>
    </row>
    <row r="716" spans="2:2" ht="15.75" customHeight="1">
      <c r="B716" s="68"/>
    </row>
    <row r="717" spans="2:2" ht="15.75" customHeight="1">
      <c r="B717" s="68"/>
    </row>
    <row r="718" spans="2:2" ht="15.75" customHeight="1">
      <c r="B718" s="68"/>
    </row>
    <row r="719" spans="2:2" ht="15.75" customHeight="1">
      <c r="B719" s="68"/>
    </row>
    <row r="720" spans="2:2" ht="15.75" customHeight="1">
      <c r="B720" s="68"/>
    </row>
    <row r="721" spans="2:2" ht="15.75" customHeight="1">
      <c r="B721" s="68"/>
    </row>
    <row r="722" spans="2:2" ht="15.75" customHeight="1">
      <c r="B722" s="68"/>
    </row>
    <row r="723" spans="2:2" ht="15.75" customHeight="1">
      <c r="B723" s="68"/>
    </row>
    <row r="724" spans="2:2" ht="15.75" customHeight="1">
      <c r="B724" s="68"/>
    </row>
    <row r="725" spans="2:2" ht="15.75" customHeight="1">
      <c r="B725" s="68"/>
    </row>
    <row r="726" spans="2:2" ht="15.75" customHeight="1">
      <c r="B726" s="68"/>
    </row>
    <row r="727" spans="2:2" ht="15.75" customHeight="1">
      <c r="B727" s="68"/>
    </row>
    <row r="728" spans="2:2" ht="15.75" customHeight="1">
      <c r="B728" s="68"/>
    </row>
    <row r="729" spans="2:2" ht="15.75" customHeight="1">
      <c r="B729" s="68"/>
    </row>
    <row r="730" spans="2:2" ht="15.75" customHeight="1">
      <c r="B730" s="68"/>
    </row>
    <row r="731" spans="2:2" ht="15.75" customHeight="1">
      <c r="B731" s="68"/>
    </row>
    <row r="732" spans="2:2" ht="15.75" customHeight="1">
      <c r="B732" s="68"/>
    </row>
    <row r="733" spans="2:2" ht="15.75" customHeight="1">
      <c r="B733" s="68"/>
    </row>
    <row r="734" spans="2:2" ht="15.75" customHeight="1">
      <c r="B734" s="68"/>
    </row>
    <row r="735" spans="2:2" ht="15.75" customHeight="1">
      <c r="B735" s="68"/>
    </row>
    <row r="736" spans="2:2" ht="15.75" customHeight="1">
      <c r="B736" s="68"/>
    </row>
    <row r="737" spans="2:2" ht="15.75" customHeight="1">
      <c r="B737" s="68"/>
    </row>
    <row r="738" spans="2:2" ht="15.75" customHeight="1">
      <c r="B738" s="68"/>
    </row>
    <row r="739" spans="2:2" ht="15.75" customHeight="1">
      <c r="B739" s="68"/>
    </row>
    <row r="740" spans="2:2" ht="15.75" customHeight="1">
      <c r="B740" s="68"/>
    </row>
    <row r="741" spans="2:2" ht="15.75" customHeight="1">
      <c r="B741" s="68"/>
    </row>
    <row r="742" spans="2:2" ht="15.75" customHeight="1">
      <c r="B742" s="68"/>
    </row>
    <row r="743" spans="2:2" ht="15.75" customHeight="1">
      <c r="B743" s="68"/>
    </row>
    <row r="744" spans="2:2" ht="15.75" customHeight="1">
      <c r="B744" s="68"/>
    </row>
    <row r="745" spans="2:2" ht="15.75" customHeight="1">
      <c r="B745" s="68"/>
    </row>
    <row r="746" spans="2:2" ht="15.75" customHeight="1">
      <c r="B746" s="68"/>
    </row>
    <row r="747" spans="2:2" ht="15.75" customHeight="1">
      <c r="B747" s="68"/>
    </row>
    <row r="748" spans="2:2" ht="15.75" customHeight="1">
      <c r="B748" s="68"/>
    </row>
    <row r="749" spans="2:2" ht="15.75" customHeight="1">
      <c r="B749" s="68"/>
    </row>
    <row r="750" spans="2:2" ht="15.75" customHeight="1">
      <c r="B750" s="68"/>
    </row>
    <row r="751" spans="2:2" ht="15.75" customHeight="1">
      <c r="B751" s="68"/>
    </row>
    <row r="752" spans="2:2" ht="15.75" customHeight="1">
      <c r="B752" s="68"/>
    </row>
    <row r="753" spans="2:2" ht="15.75" customHeight="1">
      <c r="B753" s="68"/>
    </row>
    <row r="754" spans="2:2" ht="15.75" customHeight="1">
      <c r="B754" s="68"/>
    </row>
    <row r="755" spans="2:2" ht="15.75" customHeight="1">
      <c r="B755" s="68"/>
    </row>
    <row r="756" spans="2:2" ht="15.75" customHeight="1">
      <c r="B756" s="68"/>
    </row>
    <row r="757" spans="2:2" ht="15.75" customHeight="1">
      <c r="B757" s="68"/>
    </row>
    <row r="758" spans="2:2" ht="15.75" customHeight="1">
      <c r="B758" s="68"/>
    </row>
    <row r="759" spans="2:2" ht="15.75" customHeight="1">
      <c r="B759" s="68"/>
    </row>
    <row r="760" spans="2:2" ht="15.75" customHeight="1">
      <c r="B760" s="68"/>
    </row>
    <row r="761" spans="2:2" ht="15.75" customHeight="1">
      <c r="B761" s="68"/>
    </row>
    <row r="762" spans="2:2" ht="15.75" customHeight="1">
      <c r="B762" s="68"/>
    </row>
    <row r="763" spans="2:2" ht="15.75" customHeight="1">
      <c r="B763" s="68"/>
    </row>
    <row r="764" spans="2:2" ht="15.75" customHeight="1">
      <c r="B764" s="68"/>
    </row>
    <row r="765" spans="2:2" ht="15.75" customHeight="1">
      <c r="B765" s="68"/>
    </row>
    <row r="766" spans="2:2" ht="15.75" customHeight="1">
      <c r="B766" s="68"/>
    </row>
    <row r="767" spans="2:2" ht="15.75" customHeight="1">
      <c r="B767" s="68"/>
    </row>
    <row r="768" spans="2:2" ht="15.75" customHeight="1">
      <c r="B768" s="68"/>
    </row>
    <row r="769" spans="2:2" ht="15.75" customHeight="1">
      <c r="B769" s="68"/>
    </row>
    <row r="770" spans="2:2" ht="15.75" customHeight="1">
      <c r="B770" s="68"/>
    </row>
    <row r="771" spans="2:2" ht="15.75" customHeight="1">
      <c r="B771" s="68"/>
    </row>
    <row r="772" spans="2:2" ht="15.75" customHeight="1">
      <c r="B772" s="68"/>
    </row>
    <row r="773" spans="2:2" ht="15.75" customHeight="1">
      <c r="B773" s="68"/>
    </row>
    <row r="774" spans="2:2" ht="15.75" customHeight="1">
      <c r="B774" s="68"/>
    </row>
    <row r="775" spans="2:2" ht="15.75" customHeight="1">
      <c r="B775" s="68"/>
    </row>
    <row r="776" spans="2:2" ht="15.75" customHeight="1">
      <c r="B776" s="68"/>
    </row>
    <row r="777" spans="2:2" ht="15.75" customHeight="1">
      <c r="B777" s="68"/>
    </row>
    <row r="778" spans="2:2" ht="15.75" customHeight="1">
      <c r="B778" s="68"/>
    </row>
    <row r="779" spans="2:2" ht="15.75" customHeight="1">
      <c r="B779" s="68"/>
    </row>
    <row r="780" spans="2:2" ht="15.75" customHeight="1">
      <c r="B780" s="68"/>
    </row>
    <row r="781" spans="2:2" ht="15.75" customHeight="1">
      <c r="B781" s="68"/>
    </row>
    <row r="782" spans="2:2" ht="15.75" customHeight="1">
      <c r="B782" s="68"/>
    </row>
    <row r="783" spans="2:2" ht="15.75" customHeight="1">
      <c r="B783" s="68"/>
    </row>
    <row r="784" spans="2:2" ht="15.75" customHeight="1">
      <c r="B784" s="68"/>
    </row>
    <row r="785" spans="2:2" ht="15.75" customHeight="1">
      <c r="B785" s="68"/>
    </row>
    <row r="786" spans="2:2" ht="15.75" customHeight="1">
      <c r="B786" s="68"/>
    </row>
    <row r="787" spans="2:2" ht="15.75" customHeight="1">
      <c r="B787" s="68"/>
    </row>
    <row r="788" spans="2:2" ht="15.75" customHeight="1">
      <c r="B788" s="68"/>
    </row>
    <row r="789" spans="2:2" ht="15.75" customHeight="1">
      <c r="B789" s="68"/>
    </row>
    <row r="790" spans="2:2" ht="15.75" customHeight="1">
      <c r="B790" s="68"/>
    </row>
    <row r="791" spans="2:2" ht="15.75" customHeight="1">
      <c r="B791" s="68"/>
    </row>
    <row r="792" spans="2:2" ht="15.75" customHeight="1">
      <c r="B792" s="68"/>
    </row>
    <row r="793" spans="2:2" ht="15.75" customHeight="1">
      <c r="B793" s="68"/>
    </row>
    <row r="794" spans="2:2" ht="15.75" customHeight="1">
      <c r="B794" s="68"/>
    </row>
    <row r="795" spans="2:2" ht="15.75" customHeight="1">
      <c r="B795" s="68"/>
    </row>
    <row r="796" spans="2:2" ht="15.75" customHeight="1">
      <c r="B796" s="68"/>
    </row>
    <row r="797" spans="2:2" ht="15.75" customHeight="1">
      <c r="B797" s="68"/>
    </row>
    <row r="798" spans="2:2" ht="15.75" customHeight="1">
      <c r="B798" s="68"/>
    </row>
    <row r="799" spans="2:2" ht="15.75" customHeight="1">
      <c r="B799" s="68"/>
    </row>
    <row r="800" spans="2:2" ht="15.75" customHeight="1">
      <c r="B800" s="68"/>
    </row>
    <row r="801" spans="2:2" ht="15.75" customHeight="1">
      <c r="B801" s="68"/>
    </row>
    <row r="802" spans="2:2" ht="15.75" customHeight="1">
      <c r="B802" s="68"/>
    </row>
    <row r="803" spans="2:2" ht="15.75" customHeight="1">
      <c r="B803" s="68"/>
    </row>
    <row r="804" spans="2:2" ht="15.75" customHeight="1">
      <c r="B804" s="68"/>
    </row>
    <row r="805" spans="2:2" ht="15.75" customHeight="1">
      <c r="B805" s="68"/>
    </row>
    <row r="806" spans="2:2" ht="15.75" customHeight="1">
      <c r="B806" s="68"/>
    </row>
    <row r="807" spans="2:2" ht="15.75" customHeight="1">
      <c r="B807" s="68"/>
    </row>
    <row r="808" spans="2:2" ht="15.75" customHeight="1">
      <c r="B808" s="68"/>
    </row>
    <row r="809" spans="2:2" ht="15.75" customHeight="1">
      <c r="B809" s="68"/>
    </row>
    <row r="810" spans="2:2" ht="15.75" customHeight="1">
      <c r="B810" s="68"/>
    </row>
    <row r="811" spans="2:2" ht="15.75" customHeight="1">
      <c r="B811" s="68"/>
    </row>
    <row r="812" spans="2:2" ht="15.75" customHeight="1">
      <c r="B812" s="68"/>
    </row>
    <row r="813" spans="2:2" ht="15.75" customHeight="1">
      <c r="B813" s="68"/>
    </row>
    <row r="814" spans="2:2" ht="15.75" customHeight="1">
      <c r="B814" s="68"/>
    </row>
    <row r="815" spans="2:2" ht="15.75" customHeight="1">
      <c r="B815" s="68"/>
    </row>
    <row r="816" spans="2:2" ht="15.75" customHeight="1">
      <c r="B816" s="68"/>
    </row>
    <row r="817" spans="2:2" ht="15.75" customHeight="1">
      <c r="B817" s="68"/>
    </row>
    <row r="818" spans="2:2" ht="15.75" customHeight="1">
      <c r="B818" s="68"/>
    </row>
    <row r="819" spans="2:2" ht="15.75" customHeight="1">
      <c r="B819" s="68"/>
    </row>
    <row r="820" spans="2:2" ht="15.75" customHeight="1">
      <c r="B820" s="68"/>
    </row>
    <row r="821" spans="2:2" ht="15.75" customHeight="1">
      <c r="B821" s="68"/>
    </row>
    <row r="822" spans="2:2" ht="15.75" customHeight="1">
      <c r="B822" s="68"/>
    </row>
    <row r="823" spans="2:2" ht="15.75" customHeight="1">
      <c r="B823" s="68"/>
    </row>
    <row r="824" spans="2:2" ht="15.75" customHeight="1">
      <c r="B824" s="68"/>
    </row>
    <row r="825" spans="2:2" ht="15.75" customHeight="1">
      <c r="B825" s="68"/>
    </row>
    <row r="826" spans="2:2" ht="15.75" customHeight="1">
      <c r="B826" s="68"/>
    </row>
    <row r="827" spans="2:2" ht="15.75" customHeight="1">
      <c r="B827" s="68"/>
    </row>
    <row r="828" spans="2:2" ht="15.75" customHeight="1">
      <c r="B828" s="68"/>
    </row>
    <row r="829" spans="2:2" ht="15.75" customHeight="1">
      <c r="B829" s="68"/>
    </row>
    <row r="830" spans="2:2" ht="15.75" customHeight="1">
      <c r="B830" s="68"/>
    </row>
    <row r="831" spans="2:2" ht="15.75" customHeight="1">
      <c r="B831" s="68"/>
    </row>
    <row r="832" spans="2:2" ht="15.75" customHeight="1">
      <c r="B832" s="68"/>
    </row>
    <row r="833" spans="2:2" ht="15.75" customHeight="1">
      <c r="B833" s="68"/>
    </row>
    <row r="834" spans="2:2" ht="15.75" customHeight="1">
      <c r="B834" s="68"/>
    </row>
    <row r="835" spans="2:2" ht="15.75" customHeight="1">
      <c r="B835" s="68"/>
    </row>
    <row r="836" spans="2:2" ht="15.75" customHeight="1">
      <c r="B836" s="68"/>
    </row>
    <row r="837" spans="2:2" ht="15.75" customHeight="1">
      <c r="B837" s="68"/>
    </row>
    <row r="838" spans="2:2" ht="15.75" customHeight="1">
      <c r="B838" s="68"/>
    </row>
    <row r="839" spans="2:2" ht="15.75" customHeight="1">
      <c r="B839" s="68"/>
    </row>
    <row r="840" spans="2:2" ht="15.75" customHeight="1">
      <c r="B840" s="68"/>
    </row>
    <row r="841" spans="2:2" ht="15.75" customHeight="1">
      <c r="B841" s="68"/>
    </row>
    <row r="842" spans="2:2" ht="15.75" customHeight="1">
      <c r="B842" s="68"/>
    </row>
    <row r="843" spans="2:2" ht="15.75" customHeight="1">
      <c r="B843" s="68"/>
    </row>
    <row r="844" spans="2:2" ht="15.75" customHeight="1">
      <c r="B844" s="68"/>
    </row>
    <row r="845" spans="2:2" ht="15.75" customHeight="1">
      <c r="B845" s="68"/>
    </row>
    <row r="846" spans="2:2" ht="15.75" customHeight="1">
      <c r="B846" s="68"/>
    </row>
    <row r="847" spans="2:2" ht="15.75" customHeight="1">
      <c r="B847" s="68"/>
    </row>
    <row r="848" spans="2:2" ht="15.75" customHeight="1">
      <c r="B848" s="68"/>
    </row>
    <row r="849" spans="2:2" ht="15.75" customHeight="1">
      <c r="B849" s="68"/>
    </row>
    <row r="850" spans="2:2" ht="15.75" customHeight="1">
      <c r="B850" s="68"/>
    </row>
    <row r="851" spans="2:2" ht="15.75" customHeight="1">
      <c r="B851" s="68"/>
    </row>
    <row r="852" spans="2:2" ht="15.75" customHeight="1">
      <c r="B852" s="68"/>
    </row>
    <row r="853" spans="2:2" ht="15.75" customHeight="1">
      <c r="B853" s="68"/>
    </row>
    <row r="854" spans="2:2" ht="15.75" customHeight="1">
      <c r="B854" s="68"/>
    </row>
    <row r="855" spans="2:2" ht="15.75" customHeight="1">
      <c r="B855" s="68"/>
    </row>
    <row r="856" spans="2:2" ht="15.75" customHeight="1">
      <c r="B856" s="68"/>
    </row>
    <row r="857" spans="2:2" ht="15.75" customHeight="1">
      <c r="B857" s="68"/>
    </row>
    <row r="858" spans="2:2" ht="15.75" customHeight="1">
      <c r="B858" s="68"/>
    </row>
    <row r="859" spans="2:2" ht="15.75" customHeight="1">
      <c r="B859" s="68"/>
    </row>
    <row r="860" spans="2:2" ht="15.75" customHeight="1">
      <c r="B860" s="68"/>
    </row>
    <row r="861" spans="2:2" ht="15.75" customHeight="1">
      <c r="B861" s="68"/>
    </row>
    <row r="862" spans="2:2" ht="15.75" customHeight="1">
      <c r="B862" s="68"/>
    </row>
    <row r="863" spans="2:2" ht="15.75" customHeight="1">
      <c r="B863" s="68"/>
    </row>
    <row r="864" spans="2:2" ht="15.75" customHeight="1">
      <c r="B864" s="68"/>
    </row>
    <row r="865" spans="2:2" ht="15.75" customHeight="1">
      <c r="B865" s="68"/>
    </row>
    <row r="866" spans="2:2" ht="15.75" customHeight="1">
      <c r="B866" s="68"/>
    </row>
    <row r="867" spans="2:2" ht="15.75" customHeight="1">
      <c r="B867" s="68"/>
    </row>
    <row r="868" spans="2:2" ht="15.75" customHeight="1">
      <c r="B868" s="68"/>
    </row>
    <row r="869" spans="2:2" ht="15.75" customHeight="1">
      <c r="B869" s="68"/>
    </row>
    <row r="870" spans="2:2" ht="15.75" customHeight="1">
      <c r="B870" s="68"/>
    </row>
    <row r="871" spans="2:2" ht="15.75" customHeight="1">
      <c r="B871" s="68"/>
    </row>
    <row r="872" spans="2:2" ht="15.75" customHeight="1">
      <c r="B872" s="68"/>
    </row>
    <row r="873" spans="2:2" ht="15.75" customHeight="1">
      <c r="B873" s="68"/>
    </row>
    <row r="874" spans="2:2" ht="15.75" customHeight="1">
      <c r="B874" s="68"/>
    </row>
    <row r="875" spans="2:2" ht="15.75" customHeight="1">
      <c r="B875" s="68"/>
    </row>
    <row r="876" spans="2:2" ht="15.75" customHeight="1">
      <c r="B876" s="68"/>
    </row>
    <row r="877" spans="2:2" ht="15.75" customHeight="1">
      <c r="B877" s="68"/>
    </row>
    <row r="878" spans="2:2" ht="15.75" customHeight="1">
      <c r="B878" s="68"/>
    </row>
    <row r="879" spans="2:2" ht="15.75" customHeight="1">
      <c r="B879" s="68"/>
    </row>
    <row r="880" spans="2:2" ht="15.75" customHeight="1">
      <c r="B880" s="68"/>
    </row>
    <row r="881" spans="2:2" ht="15.75" customHeight="1">
      <c r="B881" s="68"/>
    </row>
    <row r="882" spans="2:2" ht="15.75" customHeight="1">
      <c r="B882" s="68"/>
    </row>
    <row r="883" spans="2:2" ht="15.75" customHeight="1">
      <c r="B883" s="68"/>
    </row>
    <row r="884" spans="2:2" ht="15.75" customHeight="1">
      <c r="B884" s="68"/>
    </row>
    <row r="885" spans="2:2" ht="15.75" customHeight="1">
      <c r="B885" s="68"/>
    </row>
    <row r="886" spans="2:2" ht="15.75" customHeight="1">
      <c r="B886" s="68"/>
    </row>
    <row r="887" spans="2:2" ht="15.75" customHeight="1">
      <c r="B887" s="68"/>
    </row>
    <row r="888" spans="2:2" ht="15.75" customHeight="1">
      <c r="B888" s="68"/>
    </row>
    <row r="889" spans="2:2" ht="15.75" customHeight="1">
      <c r="B889" s="68"/>
    </row>
    <row r="890" spans="2:2" ht="15.75" customHeight="1">
      <c r="B890" s="68"/>
    </row>
    <row r="891" spans="2:2" ht="15.75" customHeight="1">
      <c r="B891" s="68"/>
    </row>
    <row r="892" spans="2:2" ht="15.75" customHeight="1">
      <c r="B892" s="68"/>
    </row>
    <row r="893" spans="2:2" ht="15.75" customHeight="1">
      <c r="B893" s="68"/>
    </row>
    <row r="894" spans="2:2" ht="15.75" customHeight="1">
      <c r="B894" s="68"/>
    </row>
    <row r="895" spans="2:2" ht="15.75" customHeight="1">
      <c r="B895" s="68"/>
    </row>
    <row r="896" spans="2:2" ht="15.75" customHeight="1">
      <c r="B896" s="68"/>
    </row>
    <row r="897" spans="2:2" ht="15.75" customHeight="1">
      <c r="B897" s="68"/>
    </row>
    <row r="898" spans="2:2" ht="15.75" customHeight="1">
      <c r="B898" s="68"/>
    </row>
    <row r="899" spans="2:2" ht="15.75" customHeight="1">
      <c r="B899" s="68"/>
    </row>
    <row r="900" spans="2:2" ht="15.75" customHeight="1">
      <c r="B900" s="68"/>
    </row>
    <row r="901" spans="2:2" ht="15.75" customHeight="1">
      <c r="B901" s="68"/>
    </row>
    <row r="902" spans="2:2" ht="15.75" customHeight="1">
      <c r="B902" s="68"/>
    </row>
    <row r="903" spans="2:2" ht="15.75" customHeight="1">
      <c r="B903" s="68"/>
    </row>
    <row r="904" spans="2:2" ht="15.75" customHeight="1">
      <c r="B904" s="68"/>
    </row>
    <row r="905" spans="2:2" ht="15.75" customHeight="1">
      <c r="B905" s="68"/>
    </row>
    <row r="906" spans="2:2" ht="15.75" customHeight="1">
      <c r="B906" s="68"/>
    </row>
    <row r="907" spans="2:2" ht="15.75" customHeight="1">
      <c r="B907" s="68"/>
    </row>
    <row r="908" spans="2:2" ht="15.75" customHeight="1">
      <c r="B908" s="68"/>
    </row>
    <row r="909" spans="2:2" ht="15.75" customHeight="1">
      <c r="B909" s="68"/>
    </row>
    <row r="910" spans="2:2" ht="15.75" customHeight="1">
      <c r="B910" s="68"/>
    </row>
    <row r="911" spans="2:2" ht="15.75" customHeight="1">
      <c r="B911" s="68"/>
    </row>
    <row r="912" spans="2:2" ht="15.75" customHeight="1">
      <c r="B912" s="68"/>
    </row>
    <row r="913" spans="2:2" ht="15.75" customHeight="1">
      <c r="B913" s="68"/>
    </row>
    <row r="914" spans="2:2" ht="15.75" customHeight="1">
      <c r="B914" s="68"/>
    </row>
    <row r="915" spans="2:2" ht="15.75" customHeight="1">
      <c r="B915" s="68"/>
    </row>
    <row r="916" spans="2:2" ht="15.75" customHeight="1">
      <c r="B916" s="68"/>
    </row>
    <row r="917" spans="2:2" ht="15.75" customHeight="1">
      <c r="B917" s="68"/>
    </row>
    <row r="918" spans="2:2" ht="15.75" customHeight="1">
      <c r="B918" s="68"/>
    </row>
    <row r="919" spans="2:2" ht="15.75" customHeight="1">
      <c r="B919" s="68"/>
    </row>
    <row r="920" spans="2:2" ht="15.75" customHeight="1">
      <c r="B920" s="68"/>
    </row>
    <row r="921" spans="2:2" ht="15.75" customHeight="1">
      <c r="B921" s="68"/>
    </row>
    <row r="922" spans="2:2" ht="15.75" customHeight="1">
      <c r="B922" s="68"/>
    </row>
    <row r="923" spans="2:2" ht="15.75" customHeight="1">
      <c r="B923" s="68"/>
    </row>
    <row r="924" spans="2:2" ht="15.75" customHeight="1">
      <c r="B924" s="68"/>
    </row>
    <row r="925" spans="2:2" ht="15.75" customHeight="1">
      <c r="B925" s="68"/>
    </row>
    <row r="926" spans="2:2" ht="15.75" customHeight="1">
      <c r="B926" s="68"/>
    </row>
    <row r="927" spans="2:2" ht="15.75" customHeight="1">
      <c r="B927" s="68"/>
    </row>
    <row r="928" spans="2:2" ht="15.75" customHeight="1">
      <c r="B928" s="68"/>
    </row>
    <row r="929" spans="2:2" ht="15.75" customHeight="1">
      <c r="B929" s="68"/>
    </row>
    <row r="930" spans="2:2" ht="15.75" customHeight="1">
      <c r="B930" s="68"/>
    </row>
    <row r="931" spans="2:2" ht="15.75" customHeight="1">
      <c r="B931" s="68"/>
    </row>
    <row r="932" spans="2:2" ht="15.75" customHeight="1">
      <c r="B932" s="68"/>
    </row>
    <row r="933" spans="2:2" ht="15.75" customHeight="1">
      <c r="B933" s="68"/>
    </row>
    <row r="934" spans="2:2" ht="15.75" customHeight="1">
      <c r="B934" s="68"/>
    </row>
    <row r="935" spans="2:2" ht="15.75" customHeight="1">
      <c r="B935" s="68"/>
    </row>
    <row r="936" spans="2:2" ht="15.75" customHeight="1">
      <c r="B936" s="68"/>
    </row>
    <row r="937" spans="2:2" ht="15.75" customHeight="1">
      <c r="B937" s="68"/>
    </row>
    <row r="938" spans="2:2" ht="15.75" customHeight="1">
      <c r="B938" s="68"/>
    </row>
    <row r="939" spans="2:2" ht="15.75" customHeight="1">
      <c r="B939" s="68"/>
    </row>
    <row r="940" spans="2:2" ht="15.75" customHeight="1">
      <c r="B940" s="68"/>
    </row>
    <row r="941" spans="2:2" ht="15.75" customHeight="1">
      <c r="B941" s="68"/>
    </row>
    <row r="942" spans="2:2" ht="15.75" customHeight="1">
      <c r="B942" s="68"/>
    </row>
    <row r="943" spans="2:2" ht="15.75" customHeight="1">
      <c r="B943" s="68"/>
    </row>
    <row r="944" spans="2:2" ht="15.75" customHeight="1">
      <c r="B944" s="68"/>
    </row>
    <row r="945" spans="2:2" ht="15.75" customHeight="1">
      <c r="B945" s="68"/>
    </row>
    <row r="946" spans="2:2" ht="15.75" customHeight="1">
      <c r="B946" s="68"/>
    </row>
    <row r="947" spans="2:2" ht="15.75" customHeight="1">
      <c r="B947" s="68"/>
    </row>
    <row r="948" spans="2:2" ht="15.75" customHeight="1">
      <c r="B948" s="68"/>
    </row>
    <row r="949" spans="2:2" ht="15.75" customHeight="1">
      <c r="B949" s="68"/>
    </row>
    <row r="950" spans="2:2" ht="15.75" customHeight="1">
      <c r="B950" s="68"/>
    </row>
    <row r="951" spans="2:2" ht="15.75" customHeight="1">
      <c r="B951" s="68"/>
    </row>
    <row r="952" spans="2:2" ht="15.75" customHeight="1">
      <c r="B952" s="68"/>
    </row>
    <row r="953" spans="2:2" ht="15.75" customHeight="1">
      <c r="B953" s="68"/>
    </row>
    <row r="954" spans="2:2" ht="15.75" customHeight="1">
      <c r="B954" s="68"/>
    </row>
    <row r="955" spans="2:2" ht="15.75" customHeight="1">
      <c r="B955" s="68"/>
    </row>
    <row r="956" spans="2:2" ht="15.75" customHeight="1">
      <c r="B956" s="68"/>
    </row>
    <row r="957" spans="2:2" ht="15.75" customHeight="1">
      <c r="B957" s="68"/>
    </row>
    <row r="958" spans="2:2" ht="15.75" customHeight="1">
      <c r="B958" s="68"/>
    </row>
    <row r="959" spans="2:2" ht="15.75" customHeight="1">
      <c r="B959" s="68"/>
    </row>
    <row r="960" spans="2:2" ht="15.75" customHeight="1">
      <c r="B960" s="68"/>
    </row>
    <row r="961" spans="2:2" ht="15.75" customHeight="1">
      <c r="B961" s="68"/>
    </row>
    <row r="962" spans="2:2" ht="15.75" customHeight="1">
      <c r="B962" s="68"/>
    </row>
    <row r="963" spans="2:2" ht="15.75" customHeight="1">
      <c r="B963" s="68"/>
    </row>
    <row r="964" spans="2:2" ht="15.75" customHeight="1">
      <c r="B964" s="68"/>
    </row>
    <row r="965" spans="2:2" ht="15.75" customHeight="1">
      <c r="B965" s="68"/>
    </row>
    <row r="966" spans="2:2" ht="15.75" customHeight="1">
      <c r="B966" s="68"/>
    </row>
    <row r="967" spans="2:2" ht="15.75" customHeight="1">
      <c r="B967" s="68"/>
    </row>
    <row r="968" spans="2:2" ht="15.75" customHeight="1">
      <c r="B968" s="68"/>
    </row>
    <row r="969" spans="2:2" ht="15.75" customHeight="1">
      <c r="B969" s="68"/>
    </row>
    <row r="970" spans="2:2" ht="15.75" customHeight="1">
      <c r="B970" s="68"/>
    </row>
    <row r="971" spans="2:2" ht="15.75" customHeight="1">
      <c r="B971" s="68"/>
    </row>
    <row r="972" spans="2:2" ht="15.75" customHeight="1">
      <c r="B972" s="68"/>
    </row>
    <row r="973" spans="2:2" ht="15.75" customHeight="1">
      <c r="B973" s="68"/>
    </row>
    <row r="974" spans="2:2" ht="15.75" customHeight="1">
      <c r="B974" s="68"/>
    </row>
    <row r="975" spans="2:2" ht="15.75" customHeight="1">
      <c r="B975" s="68"/>
    </row>
    <row r="976" spans="2:2" ht="15.75" customHeight="1">
      <c r="B976" s="68"/>
    </row>
    <row r="977" spans="2:2" ht="15.75" customHeight="1">
      <c r="B977" s="68"/>
    </row>
    <row r="978" spans="2:2" ht="15.75" customHeight="1">
      <c r="B978" s="68"/>
    </row>
    <row r="979" spans="2:2" ht="15.75" customHeight="1">
      <c r="B979" s="68"/>
    </row>
    <row r="980" spans="2:2" ht="15.75" customHeight="1">
      <c r="B980" s="68"/>
    </row>
    <row r="981" spans="2:2" ht="15.75" customHeight="1">
      <c r="B981" s="68"/>
    </row>
    <row r="982" spans="2:2" ht="15.75" customHeight="1">
      <c r="B982" s="68"/>
    </row>
    <row r="983" spans="2:2" ht="15.75" customHeight="1">
      <c r="B983" s="68"/>
    </row>
    <row r="984" spans="2:2" ht="15.75" customHeight="1">
      <c r="B984" s="68"/>
    </row>
    <row r="985" spans="2:2" ht="15.75" customHeight="1">
      <c r="B985" s="68"/>
    </row>
    <row r="986" spans="2:2" ht="15.75" customHeight="1">
      <c r="B986" s="68"/>
    </row>
    <row r="987" spans="2:2" ht="15.75" customHeight="1">
      <c r="B987" s="68"/>
    </row>
    <row r="988" spans="2:2" ht="15.75" customHeight="1">
      <c r="B988" s="68"/>
    </row>
    <row r="989" spans="2:2" ht="15.75" customHeight="1">
      <c r="B989" s="68"/>
    </row>
    <row r="990" spans="2:2" ht="15.75" customHeight="1">
      <c r="B990" s="68"/>
    </row>
    <row r="991" spans="2:2" ht="15.75" customHeight="1">
      <c r="B991" s="68"/>
    </row>
    <row r="992" spans="2:2" ht="15.75" customHeight="1">
      <c r="B992" s="68"/>
    </row>
    <row r="993" spans="2:2" ht="15.75" customHeight="1">
      <c r="B993" s="68"/>
    </row>
    <row r="994" spans="2:2" ht="15.75" customHeight="1">
      <c r="B994" s="68"/>
    </row>
    <row r="995" spans="2:2" ht="15.75" customHeight="1">
      <c r="B995" s="68"/>
    </row>
    <row r="996" spans="2:2" ht="15.75" customHeight="1">
      <c r="B996" s="68"/>
    </row>
    <row r="997" spans="2:2" ht="15.75" customHeight="1">
      <c r="B997" s="68"/>
    </row>
    <row r="998" spans="2:2" ht="15.75" customHeight="1">
      <c r="B998" s="68"/>
    </row>
    <row r="999" spans="2:2" ht="15.75" customHeight="1">
      <c r="B999" s="68"/>
    </row>
    <row r="1000" spans="2:2" ht="15.75" customHeight="1">
      <c r="B1000" s="68"/>
    </row>
  </sheetData>
  <mergeCells count="24">
    <mergeCell ref="A165:F165"/>
    <mergeCell ref="F166:F169"/>
    <mergeCell ref="F99:F109"/>
    <mergeCell ref="F110:F122"/>
    <mergeCell ref="F125:F127"/>
    <mergeCell ref="A128:F128"/>
    <mergeCell ref="F129:F139"/>
    <mergeCell ref="A140:F140"/>
    <mergeCell ref="F147:F153"/>
    <mergeCell ref="F76:F84"/>
    <mergeCell ref="A88:F88"/>
    <mergeCell ref="F89:F97"/>
    <mergeCell ref="A98:F98"/>
    <mergeCell ref="F154:F163"/>
    <mergeCell ref="G32:J34"/>
    <mergeCell ref="G35:J35"/>
    <mergeCell ref="A24:F24"/>
    <mergeCell ref="A51:F51"/>
    <mergeCell ref="F52:F68"/>
    <mergeCell ref="C3:F3"/>
    <mergeCell ref="A5:F5"/>
    <mergeCell ref="F6:F23"/>
    <mergeCell ref="G27:J28"/>
    <mergeCell ref="G29:J31"/>
  </mergeCells>
  <conditionalFormatting sqref="C6:E23 C129:E139">
    <cfRule type="notContainsBlanks" dxfId="82" priority="1">
      <formula>LEN(TRIM(C6))&gt;0</formula>
    </cfRule>
  </conditionalFormatting>
  <conditionalFormatting sqref="C25:E50">
    <cfRule type="notContainsBlanks" dxfId="81" priority="2">
      <formula>LEN(TRIM(C25))&gt;0</formula>
    </cfRule>
  </conditionalFormatting>
  <conditionalFormatting sqref="C52:E87 C89:E97">
    <cfRule type="notContainsBlanks" dxfId="80" priority="3">
      <formula>LEN(TRIM(C52))&gt;0</formula>
    </cfRule>
  </conditionalFormatting>
  <conditionalFormatting sqref="C99:E127">
    <cfRule type="notContainsBlanks" dxfId="79" priority="4">
      <formula>LEN(TRIM(C99))&gt;0</formula>
    </cfRule>
  </conditionalFormatting>
  <conditionalFormatting sqref="C141:E164">
    <cfRule type="notContainsBlanks" dxfId="78" priority="5">
      <formula>LEN(TRIM(C141))&gt;0</formula>
    </cfRule>
  </conditionalFormatting>
  <conditionalFormatting sqref="C166:E169">
    <cfRule type="notContainsBlanks" dxfId="77" priority="6">
      <formula>LEN(TRIM(C166))&gt;0</formula>
    </cfRule>
  </conditionalFormatting>
  <conditionalFormatting sqref="C2:F2">
    <cfRule type="cellIs" dxfId="76" priority="7" operator="equal">
      <formula>0</formula>
    </cfRule>
  </conditionalFormatting>
  <conditionalFormatting sqref="B2">
    <cfRule type="cellIs" dxfId="75" priority="8" operator="equal">
      <formula>0</formula>
    </cfRule>
  </conditionalFormatting>
  <conditionalFormatting sqref="C6:E11">
    <cfRule type="notContainsBlanks" dxfId="74" priority="9">
      <formula>LEN(TRIM(C6))&gt;0</formula>
    </cfRule>
  </conditionalFormatting>
  <conditionalFormatting sqref="C6:E6">
    <cfRule type="notContainsBlanks" dxfId="73" priority="10">
      <formula>LEN(TRIM(C6))&gt;0</formula>
    </cfRule>
  </conditionalFormatting>
  <conditionalFormatting sqref="D6">
    <cfRule type="notContainsBlanks" dxfId="72" priority="11">
      <formula>LEN(TRIM(D6))&gt;0</formula>
    </cfRule>
  </conditionalFormatting>
  <conditionalFormatting sqref="C7:C8">
    <cfRule type="notContainsBlanks" dxfId="71" priority="12">
      <formula>LEN(TRIM(C7))&gt;0</formula>
    </cfRule>
  </conditionalFormatting>
  <conditionalFormatting sqref="C9:E9">
    <cfRule type="notContainsBlanks" dxfId="70" priority="13">
      <formula>LEN(TRIM(C9))&gt;0</formula>
    </cfRule>
  </conditionalFormatting>
  <conditionalFormatting sqref="D9">
    <cfRule type="notContainsBlanks" dxfId="69" priority="14">
      <formula>LEN(TRIM(D9))&gt;0</formula>
    </cfRule>
  </conditionalFormatting>
  <conditionalFormatting sqref="C10:C11">
    <cfRule type="notContainsBlanks" dxfId="68" priority="15">
      <formula>LEN(TRIM(C10))&gt;0</formula>
    </cfRule>
  </conditionalFormatting>
  <conditionalFormatting sqref="C16:E17">
    <cfRule type="notContainsBlanks" dxfId="67" priority="16">
      <formula>LEN(TRIM(C16))&gt;0</formula>
    </cfRule>
  </conditionalFormatting>
  <conditionalFormatting sqref="C100:E109">
    <cfRule type="notContainsBlanks" dxfId="66" priority="17">
      <formula>LEN(TRIM(C100))&gt;0</formula>
    </cfRule>
  </conditionalFormatting>
  <conditionalFormatting sqref="C36:E39">
    <cfRule type="notContainsBlanks" dxfId="65" priority="18">
      <formula>LEN(TRIM(C36))&gt;0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C6:E23 C25:E50 C52:E87 C99:E127 C129:E139 C141:E164 C166:E169">
      <formula1>0</formula1>
    </dataValidation>
  </dataValidations>
  <pageMargins left="0.31496062992125984" right="0.31496062992125984" top="0.35433070866141736" bottom="0.35433070866141736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00"/>
  <sheetViews>
    <sheetView workbookViewId="0"/>
  </sheetViews>
  <sheetFormatPr defaultColWidth="12.625" defaultRowHeight="15" customHeight="1"/>
  <cols>
    <col min="1" max="1" width="15.75" customWidth="1"/>
    <col min="2" max="2" width="14.625" customWidth="1"/>
    <col min="3" max="3" width="12" customWidth="1"/>
    <col min="4" max="4" width="15.75" customWidth="1"/>
    <col min="5" max="5" width="38.5" customWidth="1"/>
    <col min="6" max="6" width="15.625" customWidth="1"/>
    <col min="7" max="8" width="15.75" customWidth="1"/>
    <col min="9" max="9" width="11.25" customWidth="1"/>
    <col min="10" max="10" width="13" customWidth="1"/>
    <col min="11" max="11" width="15.75" customWidth="1"/>
    <col min="12" max="12" width="12.25" customWidth="1"/>
    <col min="13" max="14" width="15.75" customWidth="1"/>
    <col min="15" max="15" width="11.5" customWidth="1"/>
    <col min="16" max="16" width="15.75" customWidth="1"/>
    <col min="17" max="17" width="10.25" customWidth="1"/>
    <col min="18" max="18" width="9.5" customWidth="1"/>
    <col min="19" max="19" width="8.5" customWidth="1"/>
    <col min="20" max="20" width="15.75" customWidth="1"/>
    <col min="21" max="21" width="24.75" customWidth="1"/>
    <col min="22" max="22" width="8.875" hidden="1" customWidth="1"/>
    <col min="23" max="23" width="12.375" hidden="1" customWidth="1"/>
    <col min="24" max="24" width="6.375" hidden="1" customWidth="1"/>
    <col min="25" max="25" width="23.375" hidden="1" customWidth="1"/>
    <col min="26" max="26" width="7.25" hidden="1" customWidth="1"/>
    <col min="27" max="27" width="13" hidden="1" customWidth="1"/>
    <col min="28" max="28" width="10" hidden="1" customWidth="1"/>
    <col min="29" max="29" width="4.75" hidden="1" customWidth="1"/>
    <col min="30" max="31" width="7.375" hidden="1" customWidth="1"/>
    <col min="32" max="33" width="5.875" hidden="1" customWidth="1"/>
    <col min="34" max="34" width="5.5" hidden="1" customWidth="1"/>
    <col min="35" max="35" width="4.625" hidden="1" customWidth="1"/>
    <col min="36" max="36" width="4.25" hidden="1" customWidth="1"/>
    <col min="37" max="37" width="8.25" hidden="1" customWidth="1"/>
    <col min="38" max="38" width="6.875" hidden="1" customWidth="1"/>
    <col min="39" max="39" width="7.75" hidden="1" customWidth="1"/>
  </cols>
  <sheetData>
    <row r="1" spans="1:39" ht="15" customHeight="1">
      <c r="A1" s="69"/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  <c r="W1" s="72"/>
      <c r="X1" s="72"/>
      <c r="Y1" s="71"/>
      <c r="Z1" s="72"/>
      <c r="AA1" s="71"/>
      <c r="AB1" s="71"/>
      <c r="AC1" s="72"/>
      <c r="AD1" s="71"/>
      <c r="AE1" s="72"/>
      <c r="AF1" s="71"/>
      <c r="AG1" s="72"/>
      <c r="AI1" s="72"/>
      <c r="AJ1" s="72"/>
      <c r="AK1" s="72"/>
      <c r="AL1" s="73"/>
      <c r="AM1" s="72"/>
    </row>
    <row r="2" spans="1:39" ht="55.5" customHeight="1">
      <c r="A2" s="74" t="s">
        <v>6</v>
      </c>
      <c r="B2" s="74" t="s">
        <v>266</v>
      </c>
      <c r="C2" s="74" t="s">
        <v>267</v>
      </c>
      <c r="D2" s="74" t="s">
        <v>268</v>
      </c>
      <c r="E2" s="74" t="s">
        <v>269</v>
      </c>
      <c r="F2" s="75" t="s">
        <v>270</v>
      </c>
      <c r="G2" s="74" t="s">
        <v>271</v>
      </c>
      <c r="H2" s="74" t="s">
        <v>272</v>
      </c>
      <c r="I2" s="74" t="s">
        <v>273</v>
      </c>
      <c r="J2" s="74" t="s">
        <v>274</v>
      </c>
      <c r="K2" s="74" t="s">
        <v>275</v>
      </c>
      <c r="L2" s="74" t="s">
        <v>276</v>
      </c>
      <c r="M2" s="74" t="s">
        <v>277</v>
      </c>
      <c r="N2" s="74" t="s">
        <v>278</v>
      </c>
      <c r="O2" s="74" t="s">
        <v>279</v>
      </c>
      <c r="P2" s="74" t="s">
        <v>280</v>
      </c>
      <c r="Q2" s="76" t="s">
        <v>281</v>
      </c>
      <c r="R2" s="74" t="s">
        <v>282</v>
      </c>
      <c r="S2" s="74" t="s">
        <v>283</v>
      </c>
      <c r="T2" s="74" t="s">
        <v>284</v>
      </c>
      <c r="U2" s="71"/>
      <c r="V2" s="77" t="s">
        <v>5</v>
      </c>
      <c r="W2" s="9" t="s">
        <v>285</v>
      </c>
      <c r="X2" s="78" t="s">
        <v>286</v>
      </c>
      <c r="Y2" s="79"/>
      <c r="Z2" s="80" t="s">
        <v>287</v>
      </c>
      <c r="AA2" s="71"/>
      <c r="AB2" s="80" t="s">
        <v>288</v>
      </c>
      <c r="AC2" s="81" t="s">
        <v>289</v>
      </c>
      <c r="AD2" s="71"/>
      <c r="AE2" s="80" t="s">
        <v>266</v>
      </c>
      <c r="AF2" s="80" t="s">
        <v>290</v>
      </c>
      <c r="AG2" s="81"/>
      <c r="AH2" s="71"/>
      <c r="AI2" s="82" t="s">
        <v>291</v>
      </c>
      <c r="AJ2" s="71"/>
      <c r="AK2" s="71"/>
      <c r="AL2" s="71"/>
      <c r="AM2" s="71"/>
    </row>
    <row r="3" spans="1:39" ht="165">
      <c r="A3" s="83"/>
      <c r="B3" s="84"/>
      <c r="C3" s="83" t="s">
        <v>292</v>
      </c>
      <c r="D3" s="83" t="s">
        <v>293</v>
      </c>
      <c r="E3" s="83"/>
      <c r="F3" s="85" t="s">
        <v>294</v>
      </c>
      <c r="G3" s="83" t="s">
        <v>295</v>
      </c>
      <c r="H3" s="86" t="s">
        <v>296</v>
      </c>
      <c r="I3" s="83" t="s">
        <v>297</v>
      </c>
      <c r="J3" s="83" t="s">
        <v>298</v>
      </c>
      <c r="K3" s="83" t="s">
        <v>299</v>
      </c>
      <c r="L3" s="83" t="s">
        <v>300</v>
      </c>
      <c r="M3" s="83" t="s">
        <v>301</v>
      </c>
      <c r="N3" s="83" t="s">
        <v>302</v>
      </c>
      <c r="O3" s="83" t="s">
        <v>303</v>
      </c>
      <c r="P3" s="83" t="s">
        <v>304</v>
      </c>
      <c r="Q3" s="83" t="s">
        <v>305</v>
      </c>
      <c r="R3" s="86" t="s">
        <v>306</v>
      </c>
      <c r="S3" s="86" t="s">
        <v>306</v>
      </c>
      <c r="T3" s="86" t="s">
        <v>306</v>
      </c>
      <c r="U3" s="71"/>
      <c r="V3" s="77" t="s">
        <v>8</v>
      </c>
      <c r="W3" s="9" t="s">
        <v>307</v>
      </c>
      <c r="X3" s="78" t="s">
        <v>308</v>
      </c>
      <c r="Y3" s="79"/>
      <c r="Z3" s="80" t="s">
        <v>309</v>
      </c>
      <c r="AA3" s="71"/>
      <c r="AB3" s="81" t="s">
        <v>310</v>
      </c>
      <c r="AC3" s="81" t="s">
        <v>311</v>
      </c>
      <c r="AD3" s="71"/>
      <c r="AE3" s="80" t="s">
        <v>3</v>
      </c>
      <c r="AF3" s="80" t="s">
        <v>312</v>
      </c>
      <c r="AG3" s="81"/>
      <c r="AH3" s="71"/>
      <c r="AI3" s="87" t="s">
        <v>313</v>
      </c>
      <c r="AJ3" s="71"/>
      <c r="AK3" s="71"/>
      <c r="AL3" s="71"/>
      <c r="AM3" s="71"/>
    </row>
    <row r="4" spans="1:39" ht="32.25" customHeight="1">
      <c r="A4" s="88" t="str">
        <f>'Загальні характеристики'!$B$5</f>
        <v>Харківська</v>
      </c>
      <c r="B4" s="88" t="str">
        <f>'Загальні характеристики'!$B$3</f>
        <v>Первомиайська міська територіальна громада</v>
      </c>
      <c r="C4" s="89"/>
      <c r="D4" s="90" t="s">
        <v>314</v>
      </c>
      <c r="E4" s="90"/>
      <c r="F4" s="90" t="s">
        <v>315</v>
      </c>
      <c r="G4" s="90" t="s">
        <v>316</v>
      </c>
      <c r="H4" s="90" t="s">
        <v>317</v>
      </c>
      <c r="I4" s="90" t="s">
        <v>310</v>
      </c>
      <c r="J4" s="90" t="s">
        <v>318</v>
      </c>
      <c r="K4" s="90"/>
      <c r="L4" s="90" t="s">
        <v>266</v>
      </c>
      <c r="M4" s="90" t="s">
        <v>319</v>
      </c>
      <c r="N4" s="90">
        <v>5748333149</v>
      </c>
      <c r="O4" s="90" t="s">
        <v>312</v>
      </c>
      <c r="P4" s="90"/>
      <c r="Q4" s="90" t="s">
        <v>291</v>
      </c>
      <c r="R4" s="90"/>
      <c r="S4" s="90"/>
      <c r="T4" s="90"/>
      <c r="U4" s="71"/>
      <c r="V4" s="77" t="s">
        <v>7</v>
      </c>
      <c r="W4" s="9" t="s">
        <v>320</v>
      </c>
      <c r="X4" s="87" t="s">
        <v>321</v>
      </c>
      <c r="Y4" s="79"/>
      <c r="Z4" s="80"/>
      <c r="AA4" s="71"/>
      <c r="AB4" s="80" t="s">
        <v>322</v>
      </c>
      <c r="AC4" s="81" t="s">
        <v>323</v>
      </c>
      <c r="AD4" s="71"/>
      <c r="AE4" s="80" t="s">
        <v>6</v>
      </c>
      <c r="AF4" s="80" t="s">
        <v>324</v>
      </c>
      <c r="AG4" s="81"/>
      <c r="AH4" s="77"/>
      <c r="AI4" s="71"/>
      <c r="AJ4" s="71"/>
      <c r="AK4" s="71"/>
      <c r="AL4" s="71"/>
      <c r="AM4" s="71"/>
    </row>
    <row r="5" spans="1:39" ht="32.25" customHeight="1">
      <c r="A5" s="88" t="str">
        <f>'Загальні характеристики'!$B$5</f>
        <v>Харківська</v>
      </c>
      <c r="B5" s="88" t="str">
        <f>'Загальні характеристики'!$B$3</f>
        <v>Первомиайська міська територіальна громада</v>
      </c>
      <c r="C5" s="89"/>
      <c r="D5" s="90" t="s">
        <v>321</v>
      </c>
      <c r="E5" s="90"/>
      <c r="F5" s="90" t="s">
        <v>315</v>
      </c>
      <c r="G5" s="90" t="s">
        <v>316</v>
      </c>
      <c r="H5" s="90" t="s">
        <v>325</v>
      </c>
      <c r="I5" s="90" t="s">
        <v>310</v>
      </c>
      <c r="J5" s="90" t="s">
        <v>318</v>
      </c>
      <c r="K5" s="90"/>
      <c r="L5" s="90" t="s">
        <v>266</v>
      </c>
      <c r="M5" s="90" t="s">
        <v>326</v>
      </c>
      <c r="N5" s="90" t="s">
        <v>327</v>
      </c>
      <c r="O5" s="90" t="s">
        <v>328</v>
      </c>
      <c r="P5" s="90" t="s">
        <v>329</v>
      </c>
      <c r="Q5" s="90" t="s">
        <v>291</v>
      </c>
      <c r="R5" s="90"/>
      <c r="S5" s="90"/>
      <c r="T5" s="90"/>
      <c r="U5" s="71"/>
      <c r="W5" s="9" t="s">
        <v>330</v>
      </c>
      <c r="X5" s="78" t="s">
        <v>331</v>
      </c>
      <c r="Y5" s="79"/>
      <c r="Z5" s="81"/>
      <c r="AA5" s="71"/>
      <c r="AB5" s="80" t="s">
        <v>332</v>
      </c>
      <c r="AC5" s="81" t="s">
        <v>318</v>
      </c>
      <c r="AD5" s="71"/>
      <c r="AE5" s="80" t="s">
        <v>333</v>
      </c>
      <c r="AF5" s="80" t="s">
        <v>334</v>
      </c>
      <c r="AG5" s="81"/>
      <c r="AH5" s="77"/>
      <c r="AI5" s="71"/>
      <c r="AJ5" s="71"/>
      <c r="AK5" s="71"/>
      <c r="AL5" s="71"/>
      <c r="AM5" s="71"/>
    </row>
    <row r="6" spans="1:39" ht="60">
      <c r="A6" s="88" t="str">
        <f>'Загальні характеристики'!$B$5</f>
        <v>Харківська</v>
      </c>
      <c r="B6" s="88" t="str">
        <f>'Загальні характеристики'!$B$3</f>
        <v>Первомиайська міська територіальна громада</v>
      </c>
      <c r="C6" s="89"/>
      <c r="D6" s="90" t="s">
        <v>335</v>
      </c>
      <c r="E6" s="90"/>
      <c r="F6" s="90" t="s">
        <v>315</v>
      </c>
      <c r="G6" s="90" t="s">
        <v>316</v>
      </c>
      <c r="H6" s="90" t="s">
        <v>325</v>
      </c>
      <c r="I6" s="90" t="s">
        <v>310</v>
      </c>
      <c r="J6" s="90" t="s">
        <v>318</v>
      </c>
      <c r="K6" s="90"/>
      <c r="L6" s="90" t="s">
        <v>266</v>
      </c>
      <c r="M6" s="90" t="s">
        <v>326</v>
      </c>
      <c r="N6" s="90" t="s">
        <v>327</v>
      </c>
      <c r="O6" s="90" t="s">
        <v>328</v>
      </c>
      <c r="P6" s="90" t="s">
        <v>329</v>
      </c>
      <c r="Q6" s="90" t="s">
        <v>291</v>
      </c>
      <c r="R6" s="90"/>
      <c r="S6" s="90"/>
      <c r="T6" s="90"/>
      <c r="U6" s="71"/>
      <c r="W6" s="9" t="s">
        <v>336</v>
      </c>
      <c r="X6" s="78" t="s">
        <v>337</v>
      </c>
      <c r="Y6" s="79"/>
      <c r="Z6" s="81"/>
      <c r="AA6" s="71"/>
      <c r="AB6" s="71"/>
      <c r="AC6" s="81" t="s">
        <v>328</v>
      </c>
      <c r="AD6" s="81"/>
      <c r="AE6" s="71"/>
      <c r="AF6" s="80" t="s">
        <v>328</v>
      </c>
      <c r="AG6" s="91"/>
      <c r="AH6" s="77"/>
      <c r="AI6" s="71"/>
      <c r="AJ6" s="71"/>
      <c r="AK6" s="71"/>
      <c r="AL6" s="71"/>
      <c r="AM6" s="71"/>
    </row>
    <row r="7" spans="1:39" ht="32.25" customHeight="1">
      <c r="A7" s="88" t="str">
        <f>'Загальні характеристики'!$B$5</f>
        <v>Харківська</v>
      </c>
      <c r="B7" s="88" t="str">
        <f>'Загальні характеристики'!$B$3</f>
        <v>Первомиайська міська територіальна громада</v>
      </c>
      <c r="C7" s="89"/>
      <c r="D7" s="90" t="s">
        <v>338</v>
      </c>
      <c r="E7" s="92"/>
      <c r="F7" s="92" t="s">
        <v>315</v>
      </c>
      <c r="G7" s="90" t="s">
        <v>316</v>
      </c>
      <c r="H7" s="90" t="s">
        <v>325</v>
      </c>
      <c r="I7" s="90" t="s">
        <v>310</v>
      </c>
      <c r="J7" s="90" t="s">
        <v>318</v>
      </c>
      <c r="K7" s="90"/>
      <c r="L7" s="90" t="s">
        <v>266</v>
      </c>
      <c r="M7" s="90" t="s">
        <v>326</v>
      </c>
      <c r="N7" s="90" t="s">
        <v>327</v>
      </c>
      <c r="O7" s="90" t="s">
        <v>328</v>
      </c>
      <c r="P7" s="90" t="s">
        <v>329</v>
      </c>
      <c r="Q7" s="90" t="s">
        <v>291</v>
      </c>
      <c r="R7" s="90"/>
      <c r="S7" s="90"/>
      <c r="T7" s="90"/>
      <c r="U7" s="71"/>
      <c r="W7" s="9" t="s">
        <v>339</v>
      </c>
      <c r="X7" s="78" t="s">
        <v>340</v>
      </c>
      <c r="Y7" s="79"/>
      <c r="Z7" s="81"/>
      <c r="AA7" s="71"/>
      <c r="AB7" s="71"/>
      <c r="AC7" s="81"/>
      <c r="AD7" s="81"/>
      <c r="AE7" s="80"/>
      <c r="AF7" s="81"/>
      <c r="AG7" s="81"/>
      <c r="AI7" s="71"/>
      <c r="AJ7" s="71"/>
      <c r="AK7" s="71"/>
      <c r="AL7" s="71"/>
      <c r="AM7" s="71"/>
    </row>
    <row r="8" spans="1:39" ht="32.25" customHeight="1">
      <c r="A8" s="88" t="str">
        <f>'Загальні характеристики'!$B$5</f>
        <v>Харківська</v>
      </c>
      <c r="B8" s="88" t="str">
        <f>'Загальні характеристики'!$B$3</f>
        <v>Первомиайська міська територіальна громада</v>
      </c>
      <c r="C8" s="89"/>
      <c r="D8" s="90" t="s">
        <v>341</v>
      </c>
      <c r="E8" s="92"/>
      <c r="F8" s="92" t="s">
        <v>315</v>
      </c>
      <c r="G8" s="90" t="s">
        <v>316</v>
      </c>
      <c r="H8" s="90" t="s">
        <v>342</v>
      </c>
      <c r="I8" s="90" t="s">
        <v>310</v>
      </c>
      <c r="J8" s="90" t="s">
        <v>328</v>
      </c>
      <c r="K8" s="90" t="s">
        <v>342</v>
      </c>
      <c r="L8" s="90" t="s">
        <v>266</v>
      </c>
      <c r="M8" s="90" t="s">
        <v>326</v>
      </c>
      <c r="N8" s="90" t="s">
        <v>327</v>
      </c>
      <c r="O8" s="90" t="s">
        <v>328</v>
      </c>
      <c r="P8" s="90" t="s">
        <v>329</v>
      </c>
      <c r="Q8" s="90" t="s">
        <v>343</v>
      </c>
      <c r="R8" s="90"/>
      <c r="S8" s="90"/>
      <c r="T8" s="90"/>
      <c r="U8" s="71"/>
      <c r="W8" s="9" t="s">
        <v>344</v>
      </c>
      <c r="X8" s="87" t="s">
        <v>335</v>
      </c>
      <c r="Y8" s="79"/>
      <c r="Z8" s="81"/>
      <c r="AA8" s="71"/>
      <c r="AB8" s="71"/>
      <c r="AC8" s="81"/>
      <c r="AD8" s="81"/>
      <c r="AE8" s="80"/>
      <c r="AF8" s="81"/>
      <c r="AG8" s="81"/>
      <c r="AI8" s="71"/>
      <c r="AJ8" s="71"/>
      <c r="AK8" s="71"/>
      <c r="AL8" s="71"/>
      <c r="AM8" s="71"/>
    </row>
    <row r="9" spans="1:39" ht="32.25" customHeight="1">
      <c r="A9" s="88" t="str">
        <f>'Загальні характеристики'!$B$5</f>
        <v>Харківська</v>
      </c>
      <c r="B9" s="88" t="str">
        <f>'Загальні характеристики'!$B$3</f>
        <v>Первомиайська міська територіальна громада</v>
      </c>
      <c r="C9" s="89"/>
      <c r="D9" s="90" t="s">
        <v>345</v>
      </c>
      <c r="E9" s="92"/>
      <c r="F9" s="92" t="s">
        <v>315</v>
      </c>
      <c r="G9" s="90" t="s">
        <v>316</v>
      </c>
      <c r="H9" s="90" t="s">
        <v>325</v>
      </c>
      <c r="I9" s="90" t="s">
        <v>310</v>
      </c>
      <c r="J9" s="90" t="s">
        <v>318</v>
      </c>
      <c r="K9" s="90"/>
      <c r="L9" s="90" t="s">
        <v>266</v>
      </c>
      <c r="M9" s="90" t="s">
        <v>326</v>
      </c>
      <c r="N9" s="90" t="s">
        <v>327</v>
      </c>
      <c r="O9" s="90" t="s">
        <v>328</v>
      </c>
      <c r="P9" s="90" t="s">
        <v>329</v>
      </c>
      <c r="Q9" s="90" t="s">
        <v>291</v>
      </c>
      <c r="R9" s="90"/>
      <c r="S9" s="90"/>
      <c r="T9" s="90"/>
      <c r="U9" s="71"/>
      <c r="W9" s="9" t="s">
        <v>346</v>
      </c>
      <c r="X9" s="87" t="s">
        <v>338</v>
      </c>
      <c r="Y9" s="79"/>
      <c r="Z9" s="81"/>
      <c r="AA9" s="71"/>
      <c r="AB9" s="71"/>
      <c r="AC9" s="81"/>
      <c r="AD9" s="81"/>
      <c r="AE9" s="80"/>
      <c r="AF9" s="81"/>
      <c r="AG9" s="81"/>
      <c r="AI9" s="71"/>
      <c r="AJ9" s="71"/>
      <c r="AK9" s="71"/>
      <c r="AL9" s="71"/>
      <c r="AM9" s="71"/>
    </row>
    <row r="10" spans="1:39" ht="32.25" customHeight="1">
      <c r="A10" s="88" t="str">
        <f>'Загальні характеристики'!$B$5</f>
        <v>Харківська</v>
      </c>
      <c r="B10" s="88" t="str">
        <f>'Загальні характеристики'!$B$3</f>
        <v>Первомиайська міська територіальна громада</v>
      </c>
      <c r="C10" s="89"/>
      <c r="D10" s="90" t="s">
        <v>347</v>
      </c>
      <c r="E10" s="92"/>
      <c r="F10" s="92" t="s">
        <v>348</v>
      </c>
      <c r="G10" s="90" t="s">
        <v>316</v>
      </c>
      <c r="H10" s="90" t="s">
        <v>317</v>
      </c>
      <c r="I10" s="90" t="s">
        <v>310</v>
      </c>
      <c r="J10" s="90" t="s">
        <v>318</v>
      </c>
      <c r="K10" s="90"/>
      <c r="L10" s="90" t="s">
        <v>266</v>
      </c>
      <c r="M10" s="90" t="s">
        <v>319</v>
      </c>
      <c r="N10" s="90">
        <v>5748333149</v>
      </c>
      <c r="O10" s="90" t="s">
        <v>312</v>
      </c>
      <c r="P10" s="90"/>
      <c r="Q10" s="90" t="s">
        <v>291</v>
      </c>
      <c r="R10" s="90"/>
      <c r="S10" s="90"/>
      <c r="T10" s="90"/>
      <c r="U10" s="71"/>
      <c r="W10" s="9" t="s">
        <v>349</v>
      </c>
      <c r="X10" s="78" t="s">
        <v>341</v>
      </c>
      <c r="Y10" s="79"/>
      <c r="Z10" s="81"/>
      <c r="AA10" s="71"/>
      <c r="AB10" s="71"/>
      <c r="AC10" s="81"/>
      <c r="AD10" s="81"/>
      <c r="AE10" s="80"/>
      <c r="AF10" s="81"/>
      <c r="AG10" s="81"/>
      <c r="AI10" s="71"/>
      <c r="AJ10" s="71"/>
      <c r="AK10" s="71"/>
      <c r="AL10" s="71"/>
      <c r="AM10" s="71"/>
    </row>
    <row r="11" spans="1:39" ht="32.25" customHeight="1">
      <c r="A11" s="88" t="str">
        <f>'Загальні характеристики'!$B$5</f>
        <v>Харківська</v>
      </c>
      <c r="B11" s="88" t="str">
        <f>'Загальні характеристики'!$B$3</f>
        <v>Первомиайська міська територіальна громада</v>
      </c>
      <c r="C11" s="89"/>
      <c r="D11" s="90" t="s">
        <v>350</v>
      </c>
      <c r="E11" s="92"/>
      <c r="F11" s="92" t="s">
        <v>315</v>
      </c>
      <c r="G11" s="90" t="s">
        <v>316</v>
      </c>
      <c r="H11" s="90" t="s">
        <v>342</v>
      </c>
      <c r="I11" s="90" t="s">
        <v>310</v>
      </c>
      <c r="J11" s="90" t="s">
        <v>328</v>
      </c>
      <c r="K11" s="90" t="s">
        <v>342</v>
      </c>
      <c r="L11" s="90" t="s">
        <v>266</v>
      </c>
      <c r="M11" s="90" t="s">
        <v>351</v>
      </c>
      <c r="N11" s="90">
        <v>574833311</v>
      </c>
      <c r="O11" s="90" t="s">
        <v>328</v>
      </c>
      <c r="P11" s="90" t="s">
        <v>352</v>
      </c>
      <c r="Q11" s="90" t="s">
        <v>291</v>
      </c>
      <c r="R11" s="90"/>
      <c r="S11" s="90"/>
      <c r="T11" s="90"/>
      <c r="U11" s="71"/>
      <c r="W11" s="9" t="s">
        <v>353</v>
      </c>
      <c r="X11" s="78" t="s">
        <v>354</v>
      </c>
      <c r="Y11" s="79"/>
      <c r="Z11" s="81"/>
      <c r="AA11" s="71"/>
      <c r="AB11" s="71"/>
      <c r="AC11" s="81"/>
      <c r="AD11" s="81"/>
      <c r="AE11" s="80"/>
      <c r="AF11" s="81"/>
      <c r="AG11" s="81"/>
      <c r="AI11" s="71"/>
      <c r="AJ11" s="71"/>
      <c r="AK11" s="71"/>
      <c r="AL11" s="71"/>
      <c r="AM11" s="71"/>
    </row>
    <row r="12" spans="1:39" ht="32.25" customHeight="1">
      <c r="A12" s="88" t="str">
        <f>'Загальні характеристики'!$B$5</f>
        <v>Харківська</v>
      </c>
      <c r="B12" s="88" t="str">
        <f>'Загальні характеристики'!$B$3</f>
        <v>Первомиайська міська територіальна громада</v>
      </c>
      <c r="C12" s="89"/>
      <c r="D12" s="90" t="s">
        <v>355</v>
      </c>
      <c r="E12" s="92"/>
      <c r="F12" s="92" t="s">
        <v>348</v>
      </c>
      <c r="G12" s="90" t="s">
        <v>316</v>
      </c>
      <c r="H12" s="90" t="s">
        <v>356</v>
      </c>
      <c r="I12" s="90" t="s">
        <v>310</v>
      </c>
      <c r="J12" s="90" t="s">
        <v>328</v>
      </c>
      <c r="K12" s="90" t="s">
        <v>357</v>
      </c>
      <c r="L12" s="90" t="s">
        <v>266</v>
      </c>
      <c r="M12" s="90" t="s">
        <v>351</v>
      </c>
      <c r="N12" s="90">
        <v>574836168</v>
      </c>
      <c r="O12" s="90" t="s">
        <v>328</v>
      </c>
      <c r="P12" s="90" t="s">
        <v>352</v>
      </c>
      <c r="Q12" s="90" t="s">
        <v>291</v>
      </c>
      <c r="R12" s="90"/>
      <c r="S12" s="90"/>
      <c r="T12" s="90"/>
      <c r="U12" s="71"/>
      <c r="W12" s="9" t="s">
        <v>358</v>
      </c>
      <c r="X12" s="78" t="s">
        <v>345</v>
      </c>
      <c r="Y12" s="79"/>
      <c r="Z12" s="81"/>
      <c r="AA12" s="71"/>
      <c r="AB12" s="71"/>
      <c r="AC12" s="81"/>
      <c r="AD12" s="80"/>
      <c r="AE12" s="81"/>
      <c r="AF12" s="81"/>
      <c r="AH12" s="71"/>
      <c r="AI12" s="71"/>
      <c r="AJ12" s="71"/>
      <c r="AK12" s="71"/>
      <c r="AL12" s="71"/>
      <c r="AM12" s="71"/>
    </row>
    <row r="13" spans="1:39" ht="32.25" customHeight="1">
      <c r="A13" s="88" t="str">
        <f>'Загальні характеристики'!$B$5</f>
        <v>Харківська</v>
      </c>
      <c r="B13" s="88" t="str">
        <f>'Загальні характеристики'!$B$3</f>
        <v>Первомиайська міська територіальна громада</v>
      </c>
      <c r="C13" s="89"/>
      <c r="D13" s="90" t="s">
        <v>359</v>
      </c>
      <c r="E13" s="92"/>
      <c r="F13" s="92" t="s">
        <v>348</v>
      </c>
      <c r="G13" s="90" t="s">
        <v>316</v>
      </c>
      <c r="H13" s="90" t="s">
        <v>360</v>
      </c>
      <c r="I13" s="90" t="s">
        <v>310</v>
      </c>
      <c r="J13" s="90" t="s">
        <v>318</v>
      </c>
      <c r="K13" s="90"/>
      <c r="L13" s="90" t="s">
        <v>266</v>
      </c>
      <c r="M13" s="90" t="s">
        <v>361</v>
      </c>
      <c r="N13" s="90">
        <v>574835015</v>
      </c>
      <c r="O13" s="90" t="s">
        <v>290</v>
      </c>
      <c r="P13" s="90"/>
      <c r="Q13" s="90" t="s">
        <v>291</v>
      </c>
      <c r="R13" s="90"/>
      <c r="S13" s="90"/>
      <c r="T13" s="90"/>
      <c r="U13" s="71"/>
      <c r="W13" s="9" t="s">
        <v>362</v>
      </c>
      <c r="X13" s="78" t="s">
        <v>347</v>
      </c>
      <c r="Y13" s="79"/>
      <c r="Z13" s="81"/>
      <c r="AA13" s="81"/>
      <c r="AB13" s="80"/>
      <c r="AC13" s="81"/>
      <c r="AD13" s="81"/>
      <c r="AF13" s="71"/>
      <c r="AG13" s="71"/>
      <c r="AH13" s="71"/>
      <c r="AI13" s="71"/>
      <c r="AJ13" s="71"/>
      <c r="AK13" s="71"/>
      <c r="AL13" s="71"/>
      <c r="AM13" s="71"/>
    </row>
    <row r="14" spans="1:39" ht="32.25" customHeight="1">
      <c r="A14" s="88" t="str">
        <f>'Загальні характеристики'!$B$5</f>
        <v>Харківська</v>
      </c>
      <c r="B14" s="88" t="str">
        <f>'Загальні характеристики'!$B$3</f>
        <v>Первомиайська міська територіальна громада</v>
      </c>
      <c r="C14" s="89"/>
      <c r="D14" s="90" t="s">
        <v>363</v>
      </c>
      <c r="E14" s="92" t="s">
        <v>364</v>
      </c>
      <c r="F14" s="92" t="s">
        <v>348</v>
      </c>
      <c r="G14" s="90" t="s">
        <v>316</v>
      </c>
      <c r="H14" s="90" t="s">
        <v>317</v>
      </c>
      <c r="I14" s="90" t="s">
        <v>310</v>
      </c>
      <c r="J14" s="90" t="s">
        <v>318</v>
      </c>
      <c r="K14" s="90"/>
      <c r="L14" s="90" t="s">
        <v>266</v>
      </c>
      <c r="M14" s="90" t="s">
        <v>319</v>
      </c>
      <c r="N14" s="90" t="s">
        <v>327</v>
      </c>
      <c r="O14" s="90" t="s">
        <v>312</v>
      </c>
      <c r="P14" s="90"/>
      <c r="Q14" s="90" t="s">
        <v>291</v>
      </c>
      <c r="R14" s="90"/>
      <c r="S14" s="90"/>
      <c r="T14" s="90"/>
      <c r="U14" s="71"/>
      <c r="W14" s="9" t="s">
        <v>365</v>
      </c>
      <c r="X14" s="87" t="s">
        <v>366</v>
      </c>
      <c r="Y14" s="79"/>
      <c r="Z14" s="81"/>
      <c r="AA14" s="81"/>
      <c r="AB14" s="80"/>
      <c r="AC14" s="81"/>
      <c r="AD14" s="81"/>
      <c r="AF14" s="71"/>
      <c r="AG14" s="71"/>
      <c r="AH14" s="71"/>
      <c r="AI14" s="71"/>
      <c r="AJ14" s="71"/>
      <c r="AK14" s="71"/>
      <c r="AL14" s="71"/>
      <c r="AM14" s="71"/>
    </row>
    <row r="15" spans="1:39" ht="32.25" customHeight="1">
      <c r="A15" s="88" t="str">
        <f>'Загальні характеристики'!$B$5</f>
        <v>Харківська</v>
      </c>
      <c r="B15" s="88" t="str">
        <f>'Загальні характеристики'!$B$3</f>
        <v>Первомиайська міська територіальна громада</v>
      </c>
      <c r="C15" s="89"/>
      <c r="D15" s="90"/>
      <c r="E15" s="93"/>
      <c r="F15" s="93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71"/>
      <c r="W15" s="9" t="s">
        <v>367</v>
      </c>
      <c r="X15" s="87" t="s">
        <v>368</v>
      </c>
      <c r="Y15" s="79"/>
      <c r="Z15" s="81"/>
      <c r="AA15" s="81"/>
      <c r="AB15" s="80"/>
      <c r="AC15" s="81"/>
      <c r="AD15" s="81"/>
      <c r="AF15" s="71"/>
      <c r="AG15" s="71"/>
      <c r="AH15" s="71"/>
      <c r="AI15" s="71"/>
      <c r="AJ15" s="71"/>
      <c r="AK15" s="71"/>
      <c r="AL15" s="71"/>
      <c r="AM15" s="71"/>
    </row>
    <row r="16" spans="1:39" ht="32.25" customHeight="1">
      <c r="A16" s="88" t="str">
        <f>'Загальні характеристики'!$B$5</f>
        <v>Харківська</v>
      </c>
      <c r="B16" s="88" t="str">
        <f>'Загальні характеристики'!$B$3</f>
        <v>Первомиайська міська територіальна громада</v>
      </c>
      <c r="C16" s="89"/>
      <c r="D16" s="90"/>
      <c r="E16" s="92"/>
      <c r="F16" s="92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3"/>
      <c r="T16" s="90"/>
      <c r="U16" s="71"/>
      <c r="W16" s="9" t="s">
        <v>369</v>
      </c>
      <c r="X16" s="78" t="s">
        <v>350</v>
      </c>
      <c r="Y16" s="79"/>
      <c r="Z16" s="81"/>
      <c r="AA16" s="81"/>
      <c r="AB16" s="80"/>
      <c r="AC16" s="81"/>
      <c r="AD16" s="81"/>
      <c r="AF16" s="71"/>
      <c r="AG16" s="71"/>
      <c r="AH16" s="71"/>
      <c r="AI16" s="71"/>
      <c r="AJ16" s="71"/>
      <c r="AK16" s="71"/>
      <c r="AL16" s="71"/>
      <c r="AM16" s="71"/>
    </row>
    <row r="17" spans="1:39" ht="32.25" customHeight="1">
      <c r="A17" s="88" t="str">
        <f>'Загальні характеристики'!$B$5</f>
        <v>Харківська</v>
      </c>
      <c r="B17" s="88" t="str">
        <f>'Загальні характеристики'!$B$3</f>
        <v>Первомиайська міська територіальна громада</v>
      </c>
      <c r="C17" s="89"/>
      <c r="D17" s="90"/>
      <c r="E17" s="92"/>
      <c r="F17" s="92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3"/>
      <c r="T17" s="90"/>
      <c r="U17" s="71"/>
      <c r="W17" s="9" t="s">
        <v>370</v>
      </c>
      <c r="X17" s="78" t="s">
        <v>355</v>
      </c>
      <c r="Y17" s="79"/>
      <c r="Z17" s="81"/>
      <c r="AA17" s="81"/>
      <c r="AB17" s="80"/>
      <c r="AC17" s="81"/>
      <c r="AD17" s="81"/>
      <c r="AF17" s="71"/>
      <c r="AG17" s="71"/>
      <c r="AH17" s="71"/>
      <c r="AI17" s="71"/>
      <c r="AJ17" s="71"/>
      <c r="AK17" s="71"/>
      <c r="AL17" s="71"/>
      <c r="AM17" s="71"/>
    </row>
    <row r="18" spans="1:39" ht="32.25" customHeight="1">
      <c r="A18" s="88" t="str">
        <f>'Загальні характеристики'!$B$5</f>
        <v>Харківська</v>
      </c>
      <c r="B18" s="88" t="str">
        <f>'Загальні характеристики'!$B$3</f>
        <v>Первомиайська міська територіальна громада</v>
      </c>
      <c r="C18" s="89"/>
      <c r="D18" s="90"/>
      <c r="E18" s="92"/>
      <c r="F18" s="92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4"/>
      <c r="T18" s="90"/>
      <c r="U18" s="71"/>
      <c r="W18" s="9" t="s">
        <v>371</v>
      </c>
      <c r="X18" s="95" t="s">
        <v>359</v>
      </c>
      <c r="Y18" s="79"/>
      <c r="Z18" s="81"/>
      <c r="AA18" s="81"/>
      <c r="AB18" s="80"/>
      <c r="AC18" s="81"/>
      <c r="AD18" s="81"/>
      <c r="AF18" s="71"/>
      <c r="AG18" s="71"/>
      <c r="AH18" s="71"/>
      <c r="AI18" s="71"/>
      <c r="AJ18" s="71"/>
      <c r="AK18" s="71"/>
      <c r="AL18" s="71"/>
      <c r="AM18" s="71"/>
    </row>
    <row r="19" spans="1:39" ht="32.25" customHeight="1">
      <c r="A19" s="88" t="str">
        <f>'Загальні характеристики'!$B$5</f>
        <v>Харківська</v>
      </c>
      <c r="B19" s="88" t="str">
        <f>'Загальні характеристики'!$B$3</f>
        <v>Первомиайська міська територіальна громада</v>
      </c>
      <c r="C19" s="89"/>
      <c r="D19" s="90"/>
      <c r="E19" s="92"/>
      <c r="F19" s="92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4"/>
      <c r="T19" s="90"/>
      <c r="U19" s="71"/>
      <c r="W19" s="9" t="s">
        <v>372</v>
      </c>
      <c r="X19" s="80" t="s">
        <v>363</v>
      </c>
      <c r="AB19" s="30"/>
      <c r="AF19" s="71"/>
      <c r="AG19" s="71"/>
      <c r="AH19" s="71"/>
      <c r="AI19" s="71"/>
      <c r="AJ19" s="71"/>
      <c r="AK19" s="71"/>
      <c r="AL19" s="71"/>
      <c r="AM19" s="71"/>
    </row>
    <row r="20" spans="1:39" ht="32.25" customHeight="1">
      <c r="A20" s="88" t="str">
        <f>'Загальні характеристики'!$B$5</f>
        <v>Харківська</v>
      </c>
      <c r="B20" s="88" t="str">
        <f>'Загальні характеристики'!$B$3</f>
        <v>Первомиайська міська територіальна громада</v>
      </c>
      <c r="C20" s="89"/>
      <c r="D20" s="90"/>
      <c r="E20" s="92"/>
      <c r="F20" s="92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4"/>
      <c r="T20" s="90"/>
      <c r="U20" s="71"/>
      <c r="V20" s="71"/>
      <c r="W20" s="9" t="s">
        <v>373</v>
      </c>
      <c r="X20" s="30"/>
      <c r="Y20" s="71"/>
      <c r="Z20" s="71"/>
      <c r="AA20" s="71"/>
      <c r="AB20" s="71"/>
      <c r="AC20" s="71"/>
      <c r="AD20" s="71"/>
      <c r="AF20" s="71"/>
      <c r="AG20" s="71"/>
      <c r="AH20" s="71"/>
      <c r="AI20" s="71"/>
      <c r="AJ20" s="71"/>
      <c r="AK20" s="71"/>
      <c r="AL20" s="71"/>
      <c r="AM20" s="71"/>
    </row>
    <row r="21" spans="1:39" ht="32.25" customHeight="1">
      <c r="A21" s="88" t="str">
        <f>'Загальні характеристики'!$B$5</f>
        <v>Харківська</v>
      </c>
      <c r="B21" s="88" t="str">
        <f>'Загальні характеристики'!$B$3</f>
        <v>Первомиайська міська територіальна громада</v>
      </c>
      <c r="C21" s="89"/>
      <c r="D21" s="90"/>
      <c r="E21" s="92"/>
      <c r="F21" s="92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4"/>
      <c r="T21" s="90"/>
      <c r="U21" s="71"/>
      <c r="V21" s="71"/>
      <c r="W21" s="9" t="s">
        <v>374</v>
      </c>
      <c r="X21" s="30"/>
      <c r="Y21" s="71"/>
      <c r="Z21" s="71"/>
      <c r="AA21" s="71"/>
      <c r="AB21" s="71"/>
      <c r="AC21" s="71"/>
      <c r="AD21" s="71"/>
      <c r="AF21" s="71"/>
      <c r="AG21" s="71"/>
      <c r="AH21" s="71"/>
      <c r="AI21" s="71"/>
      <c r="AJ21" s="71"/>
      <c r="AK21" s="71"/>
      <c r="AL21" s="71"/>
      <c r="AM21" s="71"/>
    </row>
    <row r="22" spans="1:39" ht="32.25" customHeight="1">
      <c r="A22" s="88" t="str">
        <f>'Загальні характеристики'!$B$5</f>
        <v>Харківська</v>
      </c>
      <c r="B22" s="88" t="str">
        <f>'Загальні характеристики'!$B$3</f>
        <v>Первомиайська міська територіальна громада</v>
      </c>
      <c r="C22" s="89"/>
      <c r="D22" s="90"/>
      <c r="E22" s="92"/>
      <c r="F22" s="92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4"/>
      <c r="T22" s="90"/>
      <c r="U22" s="71"/>
      <c r="V22" s="71"/>
      <c r="W22" s="71"/>
      <c r="X22" s="95"/>
      <c r="Y22" s="71"/>
      <c r="Z22" s="71"/>
      <c r="AA22" s="71"/>
      <c r="AB22" s="71"/>
      <c r="AC22" s="71"/>
      <c r="AD22" s="71"/>
      <c r="AF22" s="71"/>
      <c r="AG22" s="71"/>
      <c r="AH22" s="71"/>
      <c r="AI22" s="71"/>
      <c r="AJ22" s="71"/>
      <c r="AK22" s="71"/>
      <c r="AL22" s="71"/>
      <c r="AM22" s="71"/>
    </row>
    <row r="23" spans="1:39" ht="32.25" customHeight="1">
      <c r="A23" s="88" t="str">
        <f>'Загальні характеристики'!$B$5</f>
        <v>Харківська</v>
      </c>
      <c r="B23" s="88" t="str">
        <f>'Загальні характеристики'!$B$3</f>
        <v>Первомиайська міська територіальна громада</v>
      </c>
      <c r="C23" s="89"/>
      <c r="D23" s="90"/>
      <c r="E23" s="92"/>
      <c r="F23" s="92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4"/>
      <c r="T23" s="90"/>
      <c r="U23" s="71"/>
      <c r="V23" s="71"/>
      <c r="W23" s="71"/>
      <c r="X23" s="30"/>
      <c r="Y23" s="71"/>
      <c r="Z23" s="71"/>
      <c r="AA23" s="71"/>
      <c r="AB23" s="71"/>
      <c r="AC23" s="71"/>
      <c r="AD23" s="71"/>
      <c r="AF23" s="71"/>
      <c r="AG23" s="71"/>
      <c r="AH23" s="71"/>
      <c r="AI23" s="71"/>
      <c r="AJ23" s="71"/>
      <c r="AK23" s="71"/>
      <c r="AL23" s="71"/>
      <c r="AM23" s="71"/>
    </row>
    <row r="24" spans="1:39" ht="32.25" customHeight="1">
      <c r="A24" s="88" t="str">
        <f>'Загальні характеристики'!$B$5</f>
        <v>Харківська</v>
      </c>
      <c r="B24" s="88" t="str">
        <f>'Загальні характеристики'!$B$3</f>
        <v>Первомиайська міська територіальна громада</v>
      </c>
      <c r="C24" s="89"/>
      <c r="D24" s="90"/>
      <c r="E24" s="92"/>
      <c r="F24" s="92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4"/>
      <c r="T24" s="90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F24" s="71"/>
      <c r="AG24" s="71"/>
      <c r="AH24" s="71"/>
      <c r="AI24" s="71"/>
      <c r="AJ24" s="71"/>
      <c r="AK24" s="71"/>
      <c r="AL24" s="71"/>
      <c r="AM24" s="71"/>
    </row>
    <row r="25" spans="1:39" ht="32.25" customHeight="1">
      <c r="A25" s="88" t="str">
        <f>'Загальні характеристики'!$B$5</f>
        <v>Харківська</v>
      </c>
      <c r="B25" s="88" t="str">
        <f>'Загальні характеристики'!$B$3</f>
        <v>Первомиайська міська територіальна громада</v>
      </c>
      <c r="C25" s="89"/>
      <c r="D25" s="90"/>
      <c r="E25" s="92"/>
      <c r="F25" s="92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4"/>
      <c r="T25" s="90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F25" s="71"/>
      <c r="AG25" s="71"/>
      <c r="AH25" s="71"/>
      <c r="AI25" s="71"/>
      <c r="AJ25" s="71"/>
      <c r="AK25" s="71"/>
      <c r="AL25" s="71"/>
      <c r="AM25" s="71"/>
    </row>
    <row r="26" spans="1:39" ht="32.25" customHeight="1">
      <c r="A26" s="88" t="str">
        <f>'Загальні характеристики'!$B$5</f>
        <v>Харківська</v>
      </c>
      <c r="B26" s="88" t="str">
        <f>'Загальні характеристики'!$B$3</f>
        <v>Первомиайська міська територіальна громада</v>
      </c>
      <c r="C26" s="89"/>
      <c r="D26" s="90"/>
      <c r="E26" s="92"/>
      <c r="F26" s="92"/>
      <c r="G26" s="90"/>
      <c r="H26" s="92"/>
      <c r="I26" s="90"/>
      <c r="J26" s="90"/>
      <c r="K26" s="90"/>
      <c r="L26" s="90"/>
      <c r="M26" s="90"/>
      <c r="N26" s="90"/>
      <c r="O26" s="90"/>
      <c r="P26" s="90"/>
      <c r="Q26" s="90"/>
      <c r="R26" s="93"/>
      <c r="S26" s="96"/>
      <c r="T26" s="90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F26" s="71"/>
      <c r="AG26" s="71"/>
      <c r="AH26" s="71"/>
      <c r="AI26" s="71"/>
      <c r="AJ26" s="71"/>
      <c r="AK26" s="71"/>
      <c r="AL26" s="71"/>
      <c r="AM26" s="71"/>
    </row>
    <row r="27" spans="1:39" ht="32.25" customHeight="1">
      <c r="A27" s="88" t="str">
        <f>'Загальні характеристики'!$B$5</f>
        <v>Харківська</v>
      </c>
      <c r="B27" s="88" t="str">
        <f>'Загальні характеристики'!$B$3</f>
        <v>Первомиайська міська територіальна громада</v>
      </c>
      <c r="C27" s="89"/>
      <c r="D27" s="90"/>
      <c r="E27" s="92"/>
      <c r="F27" s="92"/>
      <c r="G27" s="90"/>
      <c r="H27" s="92"/>
      <c r="I27" s="90"/>
      <c r="J27" s="90"/>
      <c r="K27" s="90"/>
      <c r="L27" s="90"/>
      <c r="M27" s="90"/>
      <c r="N27" s="90"/>
      <c r="O27" s="90"/>
      <c r="P27" s="90"/>
      <c r="Q27" s="90"/>
      <c r="R27" s="97"/>
      <c r="S27" s="96"/>
      <c r="T27" s="90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F27" s="71"/>
      <c r="AG27" s="71"/>
      <c r="AH27" s="71"/>
      <c r="AI27" s="71"/>
      <c r="AJ27" s="71"/>
      <c r="AK27" s="71"/>
      <c r="AL27" s="71"/>
      <c r="AM27" s="71"/>
    </row>
    <row r="28" spans="1:39" ht="32.25" customHeight="1">
      <c r="A28" s="88" t="str">
        <f>'Загальні характеристики'!$B$5</f>
        <v>Харківська</v>
      </c>
      <c r="B28" s="88" t="str">
        <f>'Загальні характеристики'!$B$3</f>
        <v>Первомиайська міська територіальна громада</v>
      </c>
      <c r="C28" s="89"/>
      <c r="D28" s="90"/>
      <c r="E28" s="92"/>
      <c r="F28" s="92"/>
      <c r="G28" s="90"/>
      <c r="H28" s="92"/>
      <c r="I28" s="90"/>
      <c r="J28" s="90"/>
      <c r="K28" s="90"/>
      <c r="L28" s="90"/>
      <c r="M28" s="90"/>
      <c r="N28" s="90"/>
      <c r="O28" s="90"/>
      <c r="P28" s="90"/>
      <c r="Q28" s="90"/>
      <c r="R28" s="94"/>
      <c r="S28" s="96"/>
      <c r="T28" s="90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F28" s="71"/>
      <c r="AG28" s="71"/>
      <c r="AH28" s="71"/>
      <c r="AI28" s="71"/>
      <c r="AJ28" s="71"/>
      <c r="AK28" s="71"/>
      <c r="AL28" s="71"/>
      <c r="AM28" s="71"/>
    </row>
    <row r="29" spans="1:39" ht="32.25" customHeight="1">
      <c r="A29" s="88" t="str">
        <f>'Загальні характеристики'!$B$5</f>
        <v>Харківська</v>
      </c>
      <c r="B29" s="88" t="str">
        <f>'Загальні характеристики'!$B$3</f>
        <v>Первомиайська міська територіальна громада</v>
      </c>
      <c r="C29" s="89"/>
      <c r="D29" s="90"/>
      <c r="E29" s="92"/>
      <c r="F29" s="92"/>
      <c r="G29" s="90"/>
      <c r="H29" s="92"/>
      <c r="I29" s="90"/>
      <c r="J29" s="90"/>
      <c r="K29" s="90"/>
      <c r="L29" s="90"/>
      <c r="M29" s="90"/>
      <c r="N29" s="90"/>
      <c r="O29" s="90"/>
      <c r="P29" s="90"/>
      <c r="Q29" s="90"/>
      <c r="R29" s="94"/>
      <c r="S29" s="96"/>
      <c r="T29" s="90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F29" s="71"/>
      <c r="AG29" s="71"/>
      <c r="AH29" s="71"/>
      <c r="AI29" s="71"/>
      <c r="AJ29" s="71"/>
      <c r="AK29" s="71"/>
      <c r="AL29" s="71"/>
      <c r="AM29" s="71"/>
    </row>
    <row r="30" spans="1:39" ht="32.25" customHeight="1">
      <c r="A30" s="88" t="str">
        <f>'Загальні характеристики'!$B$5</f>
        <v>Харківська</v>
      </c>
      <c r="B30" s="88" t="str">
        <f>'Загальні характеристики'!$B$3</f>
        <v>Первомиайська міська територіальна громада</v>
      </c>
      <c r="C30" s="89"/>
      <c r="D30" s="90"/>
      <c r="E30" s="92"/>
      <c r="F30" s="92"/>
      <c r="G30" s="90"/>
      <c r="H30" s="92"/>
      <c r="I30" s="90"/>
      <c r="J30" s="90"/>
      <c r="K30" s="90"/>
      <c r="L30" s="90"/>
      <c r="M30" s="90"/>
      <c r="N30" s="90"/>
      <c r="O30" s="90"/>
      <c r="P30" s="90"/>
      <c r="Q30" s="90"/>
      <c r="R30" s="94"/>
      <c r="S30" s="96"/>
      <c r="T30" s="90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F30" s="71"/>
      <c r="AG30" s="71"/>
      <c r="AH30" s="71"/>
      <c r="AI30" s="71"/>
      <c r="AJ30" s="71"/>
      <c r="AK30" s="71"/>
      <c r="AL30" s="71"/>
      <c r="AM30" s="71"/>
    </row>
    <row r="31" spans="1:39" ht="32.25" customHeight="1">
      <c r="A31" s="88" t="str">
        <f>'Загальні характеристики'!$B$5</f>
        <v>Харківська</v>
      </c>
      <c r="B31" s="88" t="str">
        <f>'Загальні характеристики'!$B$3</f>
        <v>Первомиайська міська територіальна громада</v>
      </c>
      <c r="C31" s="89"/>
      <c r="D31" s="90"/>
      <c r="E31" s="93"/>
      <c r="F31" s="93"/>
      <c r="G31" s="90"/>
      <c r="H31" s="93"/>
      <c r="I31" s="90"/>
      <c r="J31" s="90"/>
      <c r="K31" s="90"/>
      <c r="L31" s="90"/>
      <c r="M31" s="90"/>
      <c r="N31" s="90"/>
      <c r="O31" s="90"/>
      <c r="P31" s="90"/>
      <c r="Q31" s="90"/>
      <c r="R31" s="94"/>
      <c r="S31" s="96"/>
      <c r="T31" s="90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F31" s="71"/>
      <c r="AG31" s="71"/>
      <c r="AH31" s="71"/>
      <c r="AI31" s="71"/>
      <c r="AJ31" s="71"/>
      <c r="AK31" s="71"/>
      <c r="AL31" s="71"/>
      <c r="AM31" s="71"/>
    </row>
    <row r="32" spans="1:39" ht="32.25" customHeight="1">
      <c r="A32" s="88" t="str">
        <f>'Загальні характеристики'!$B$5</f>
        <v>Харківська</v>
      </c>
      <c r="B32" s="88" t="str">
        <f>'Загальні характеристики'!$B$3</f>
        <v>Первомиайська міська територіальна громада</v>
      </c>
      <c r="C32" s="89"/>
      <c r="D32" s="90"/>
      <c r="E32" s="92"/>
      <c r="F32" s="92"/>
      <c r="G32" s="90"/>
      <c r="H32" s="92"/>
      <c r="I32" s="90"/>
      <c r="J32" s="90"/>
      <c r="K32" s="90"/>
      <c r="L32" s="90"/>
      <c r="M32" s="90"/>
      <c r="N32" s="90"/>
      <c r="O32" s="90"/>
      <c r="P32" s="90"/>
      <c r="Q32" s="90"/>
      <c r="R32" s="94"/>
      <c r="S32" s="96"/>
      <c r="T32" s="90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F32" s="71"/>
      <c r="AG32" s="71"/>
      <c r="AH32" s="71"/>
      <c r="AI32" s="71"/>
      <c r="AJ32" s="71"/>
      <c r="AK32" s="71"/>
      <c r="AL32" s="71"/>
      <c r="AM32" s="71"/>
    </row>
    <row r="33" spans="1:39" ht="32.25" customHeight="1">
      <c r="A33" s="88" t="str">
        <f>'Загальні характеристики'!$B$5</f>
        <v>Харківська</v>
      </c>
      <c r="B33" s="88" t="str">
        <f>'Загальні характеристики'!$B$3</f>
        <v>Первомиайська міська територіальна громада</v>
      </c>
      <c r="C33" s="89"/>
      <c r="D33" s="90"/>
      <c r="E33" s="92"/>
      <c r="F33" s="92"/>
      <c r="G33" s="90"/>
      <c r="H33" s="93"/>
      <c r="I33" s="90"/>
      <c r="J33" s="90"/>
      <c r="K33" s="90"/>
      <c r="L33" s="90"/>
      <c r="M33" s="98"/>
      <c r="N33" s="90"/>
      <c r="O33" s="90"/>
      <c r="P33" s="90"/>
      <c r="Q33" s="90"/>
      <c r="R33" s="94"/>
      <c r="S33" s="96"/>
      <c r="T33" s="90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F33" s="71"/>
      <c r="AG33" s="71"/>
      <c r="AH33" s="71"/>
      <c r="AI33" s="71"/>
      <c r="AJ33" s="71"/>
      <c r="AK33" s="71"/>
      <c r="AL33" s="71"/>
      <c r="AM33" s="71"/>
    </row>
    <row r="34" spans="1:39" ht="32.25" customHeight="1">
      <c r="A34" s="88" t="str">
        <f>'Загальні характеристики'!$B$5</f>
        <v>Харківська</v>
      </c>
      <c r="B34" s="88" t="str">
        <f>'Загальні характеристики'!$B$3</f>
        <v>Первомиайська міська територіальна громада</v>
      </c>
      <c r="C34" s="89"/>
      <c r="D34" s="90"/>
      <c r="E34" s="92"/>
      <c r="F34" s="92"/>
      <c r="G34" s="90"/>
      <c r="H34" s="93"/>
      <c r="I34" s="90"/>
      <c r="J34" s="90"/>
      <c r="K34" s="90"/>
      <c r="L34" s="90"/>
      <c r="M34" s="98"/>
      <c r="N34" s="90"/>
      <c r="O34" s="90"/>
      <c r="P34" s="90"/>
      <c r="Q34" s="90"/>
      <c r="R34" s="94"/>
      <c r="S34" s="96"/>
      <c r="T34" s="90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F34" s="71"/>
      <c r="AG34" s="71"/>
      <c r="AH34" s="71"/>
      <c r="AI34" s="71"/>
      <c r="AJ34" s="71"/>
      <c r="AK34" s="71"/>
      <c r="AL34" s="71"/>
      <c r="AM34" s="71"/>
    </row>
    <row r="35" spans="1:39" ht="32.25" customHeight="1">
      <c r="A35" s="88" t="str">
        <f>'Загальні характеристики'!$B$5</f>
        <v>Харківська</v>
      </c>
      <c r="B35" s="88" t="str">
        <f>'Загальні характеристики'!$B$3</f>
        <v>Первомиайська міська територіальна громада</v>
      </c>
      <c r="C35" s="89"/>
      <c r="D35" s="90"/>
      <c r="E35" s="92"/>
      <c r="F35" s="92"/>
      <c r="G35" s="90"/>
      <c r="H35" s="93"/>
      <c r="I35" s="90"/>
      <c r="J35" s="90"/>
      <c r="K35" s="90"/>
      <c r="L35" s="90"/>
      <c r="M35" s="98"/>
      <c r="N35" s="90"/>
      <c r="O35" s="90"/>
      <c r="P35" s="90"/>
      <c r="Q35" s="90"/>
      <c r="R35" s="94"/>
      <c r="S35" s="99"/>
      <c r="T35" s="90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F35" s="71"/>
      <c r="AG35" s="71"/>
      <c r="AH35" s="71"/>
      <c r="AI35" s="71"/>
      <c r="AJ35" s="71"/>
      <c r="AK35" s="71"/>
      <c r="AL35" s="71"/>
      <c r="AM35" s="71"/>
    </row>
    <row r="36" spans="1:39" ht="32.25" customHeight="1">
      <c r="A36" s="88" t="str">
        <f>'Загальні характеристики'!$B$5</f>
        <v>Харківська</v>
      </c>
      <c r="B36" s="88" t="str">
        <f>'Загальні характеристики'!$B$3</f>
        <v>Первомиайська міська територіальна громада</v>
      </c>
      <c r="C36" s="89"/>
      <c r="D36" s="90"/>
      <c r="E36" s="92"/>
      <c r="F36" s="92"/>
      <c r="G36" s="90"/>
      <c r="H36" s="93"/>
      <c r="I36" s="90"/>
      <c r="J36" s="90"/>
      <c r="K36" s="90"/>
      <c r="L36" s="90"/>
      <c r="M36" s="98"/>
      <c r="N36" s="90"/>
      <c r="O36" s="90"/>
      <c r="P36" s="90"/>
      <c r="Q36" s="90"/>
      <c r="R36" s="94"/>
      <c r="S36" s="96"/>
      <c r="T36" s="90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F36" s="71"/>
      <c r="AG36" s="71"/>
      <c r="AH36" s="71"/>
      <c r="AI36" s="71"/>
      <c r="AJ36" s="71"/>
      <c r="AK36" s="71"/>
      <c r="AL36" s="71"/>
      <c r="AM36" s="71"/>
    </row>
    <row r="37" spans="1:39" ht="32.25" customHeight="1">
      <c r="A37" s="88" t="str">
        <f>'Загальні характеристики'!$B$5</f>
        <v>Харківська</v>
      </c>
      <c r="B37" s="88" t="str">
        <f>'Загальні характеристики'!$B$3</f>
        <v>Первомиайська міська територіальна громада</v>
      </c>
      <c r="C37" s="89"/>
      <c r="D37" s="90"/>
      <c r="E37" s="92"/>
      <c r="F37" s="92"/>
      <c r="G37" s="90"/>
      <c r="H37" s="93"/>
      <c r="I37" s="90"/>
      <c r="J37" s="90"/>
      <c r="K37" s="90"/>
      <c r="L37" s="90"/>
      <c r="M37" s="98"/>
      <c r="N37" s="90"/>
      <c r="O37" s="90"/>
      <c r="P37" s="90"/>
      <c r="Q37" s="90"/>
      <c r="R37" s="94"/>
      <c r="S37" s="96"/>
      <c r="T37" s="90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F37" s="71"/>
      <c r="AG37" s="71"/>
      <c r="AH37" s="71"/>
      <c r="AI37" s="71"/>
      <c r="AJ37" s="71"/>
      <c r="AK37" s="71"/>
      <c r="AL37" s="71"/>
      <c r="AM37" s="71"/>
    </row>
    <row r="38" spans="1:39" ht="32.25" customHeight="1">
      <c r="A38" s="88" t="str">
        <f>'Загальні характеристики'!$B$5</f>
        <v>Харківська</v>
      </c>
      <c r="B38" s="88" t="str">
        <f>'Загальні характеристики'!$B$3</f>
        <v>Первомиайська міська територіальна громада</v>
      </c>
      <c r="C38" s="89"/>
      <c r="D38" s="90"/>
      <c r="E38" s="92"/>
      <c r="F38" s="92"/>
      <c r="G38" s="90"/>
      <c r="H38" s="93"/>
      <c r="I38" s="90"/>
      <c r="J38" s="90"/>
      <c r="K38" s="90"/>
      <c r="L38" s="90"/>
      <c r="M38" s="98"/>
      <c r="N38" s="90"/>
      <c r="O38" s="90"/>
      <c r="P38" s="90"/>
      <c r="Q38" s="90"/>
      <c r="R38" s="90"/>
      <c r="S38" s="96"/>
      <c r="T38" s="90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F38" s="71"/>
      <c r="AG38" s="71"/>
      <c r="AH38" s="71"/>
      <c r="AI38" s="71"/>
      <c r="AJ38" s="71"/>
      <c r="AK38" s="71"/>
      <c r="AL38" s="71"/>
      <c r="AM38" s="71"/>
    </row>
    <row r="39" spans="1:39" ht="32.25" customHeight="1">
      <c r="A39" s="88" t="str">
        <f>'Загальні характеристики'!$B$5</f>
        <v>Харківська</v>
      </c>
      <c r="B39" s="88" t="str">
        <f>'Загальні характеристики'!$B$3</f>
        <v>Первомиайська міська територіальна громада</v>
      </c>
      <c r="C39" s="89"/>
      <c r="D39" s="90"/>
      <c r="E39" s="92"/>
      <c r="F39" s="92"/>
      <c r="G39" s="90"/>
      <c r="H39" s="93"/>
      <c r="I39" s="90"/>
      <c r="J39" s="90"/>
      <c r="K39" s="90"/>
      <c r="L39" s="90"/>
      <c r="M39" s="98"/>
      <c r="N39" s="90"/>
      <c r="O39" s="90"/>
      <c r="P39" s="90"/>
      <c r="Q39" s="90"/>
      <c r="R39" s="90"/>
      <c r="S39" s="96"/>
      <c r="T39" s="90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F39" s="71"/>
      <c r="AG39" s="71"/>
      <c r="AH39" s="71"/>
      <c r="AI39" s="71"/>
      <c r="AJ39" s="71"/>
      <c r="AK39" s="71"/>
      <c r="AL39" s="71"/>
      <c r="AM39" s="71"/>
    </row>
    <row r="40" spans="1:39" ht="32.25" customHeight="1">
      <c r="A40" s="88" t="str">
        <f>'Загальні характеристики'!$B$5</f>
        <v>Харківська</v>
      </c>
      <c r="B40" s="88" t="str">
        <f>'Загальні характеристики'!$B$3</f>
        <v>Первомиайська міська територіальна громада</v>
      </c>
      <c r="C40" s="89"/>
      <c r="D40" s="90"/>
      <c r="E40" s="92"/>
      <c r="F40" s="92"/>
      <c r="G40" s="90"/>
      <c r="H40" s="93"/>
      <c r="I40" s="90"/>
      <c r="J40" s="90"/>
      <c r="K40" s="90"/>
      <c r="L40" s="90"/>
      <c r="M40" s="98"/>
      <c r="N40" s="90"/>
      <c r="O40" s="90"/>
      <c r="P40" s="90"/>
      <c r="Q40" s="90"/>
      <c r="R40" s="96"/>
      <c r="S40" s="90"/>
      <c r="T40" s="90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F40" s="71"/>
      <c r="AG40" s="71"/>
      <c r="AH40" s="71"/>
      <c r="AI40" s="71"/>
      <c r="AJ40" s="71"/>
      <c r="AK40" s="71"/>
      <c r="AL40" s="71"/>
      <c r="AM40" s="71"/>
    </row>
    <row r="41" spans="1:39" ht="32.25" customHeight="1">
      <c r="A41" s="88" t="str">
        <f>'Загальні характеристики'!$B$5</f>
        <v>Харківська</v>
      </c>
      <c r="B41" s="88" t="str">
        <f>'Загальні характеристики'!$B$3</f>
        <v>Первомиайська міська територіальна громада</v>
      </c>
      <c r="C41" s="89"/>
      <c r="D41" s="90"/>
      <c r="E41" s="92"/>
      <c r="F41" s="92"/>
      <c r="G41" s="90"/>
      <c r="H41" s="93"/>
      <c r="I41" s="90"/>
      <c r="J41" s="90"/>
      <c r="K41" s="90"/>
      <c r="L41" s="90"/>
      <c r="M41" s="100"/>
      <c r="N41" s="90"/>
      <c r="O41" s="90"/>
      <c r="P41" s="90"/>
      <c r="Q41" s="90"/>
      <c r="R41" s="99"/>
      <c r="S41" s="90"/>
      <c r="T41" s="90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F41" s="71"/>
      <c r="AG41" s="71"/>
      <c r="AH41" s="71"/>
      <c r="AI41" s="71"/>
      <c r="AJ41" s="71"/>
      <c r="AK41" s="71"/>
      <c r="AL41" s="71"/>
      <c r="AM41" s="71"/>
    </row>
    <row r="42" spans="1:39" ht="32.2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F42" s="71"/>
      <c r="AG42" s="71"/>
      <c r="AH42" s="71"/>
      <c r="AI42" s="71"/>
      <c r="AJ42" s="71"/>
      <c r="AK42" s="71"/>
      <c r="AL42" s="71"/>
      <c r="AM42" s="71"/>
    </row>
    <row r="43" spans="1:39" ht="32.2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F43" s="71"/>
      <c r="AG43" s="71"/>
      <c r="AH43" s="71"/>
      <c r="AI43" s="71"/>
      <c r="AJ43" s="71"/>
      <c r="AK43" s="71"/>
      <c r="AL43" s="71"/>
      <c r="AM43" s="71"/>
    </row>
    <row r="44" spans="1:39" ht="32.2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F44" s="71"/>
      <c r="AG44" s="71"/>
      <c r="AH44" s="71"/>
      <c r="AI44" s="71"/>
      <c r="AJ44" s="71"/>
      <c r="AK44" s="71"/>
      <c r="AL44" s="71"/>
      <c r="AM44" s="71"/>
    </row>
    <row r="45" spans="1:39" ht="32.2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F45" s="71"/>
      <c r="AG45" s="71"/>
      <c r="AH45" s="71"/>
      <c r="AI45" s="71"/>
      <c r="AJ45" s="71"/>
      <c r="AK45" s="71"/>
      <c r="AL45" s="71"/>
      <c r="AM45" s="71"/>
    </row>
    <row r="46" spans="1:39" ht="32.2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F46" s="71"/>
      <c r="AG46" s="71"/>
      <c r="AH46" s="71"/>
      <c r="AI46" s="71"/>
      <c r="AJ46" s="71"/>
      <c r="AK46" s="71"/>
      <c r="AL46" s="71"/>
      <c r="AM46" s="71"/>
    </row>
    <row r="47" spans="1:39" ht="32.2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F47" s="71"/>
      <c r="AG47" s="71"/>
      <c r="AH47" s="71"/>
      <c r="AI47" s="71"/>
      <c r="AJ47" s="71"/>
      <c r="AK47" s="71"/>
      <c r="AL47" s="71"/>
      <c r="AM47" s="71"/>
    </row>
    <row r="48" spans="1:39" ht="32.2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F48" s="71"/>
      <c r="AG48" s="71"/>
      <c r="AH48" s="71"/>
      <c r="AI48" s="71"/>
      <c r="AJ48" s="71"/>
      <c r="AK48" s="71"/>
      <c r="AL48" s="71"/>
      <c r="AM48" s="71"/>
    </row>
    <row r="49" spans="1:39" ht="32.2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F49" s="71"/>
      <c r="AG49" s="71"/>
      <c r="AH49" s="71"/>
      <c r="AI49" s="71"/>
      <c r="AJ49" s="71"/>
      <c r="AK49" s="71"/>
      <c r="AL49" s="71"/>
      <c r="AM49" s="71"/>
    </row>
    <row r="50" spans="1:39" ht="32.2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F50" s="71"/>
      <c r="AG50" s="71"/>
      <c r="AH50" s="71"/>
      <c r="AI50" s="71"/>
      <c r="AJ50" s="71"/>
      <c r="AK50" s="71"/>
      <c r="AL50" s="71"/>
      <c r="AM50" s="71"/>
    </row>
    <row r="51" spans="1:39" ht="32.2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F51" s="71"/>
      <c r="AG51" s="71"/>
      <c r="AH51" s="71"/>
      <c r="AI51" s="71"/>
      <c r="AJ51" s="71"/>
      <c r="AK51" s="71"/>
      <c r="AL51" s="71"/>
      <c r="AM51" s="71"/>
    </row>
    <row r="52" spans="1:39" ht="32.2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F52" s="71"/>
      <c r="AG52" s="71"/>
      <c r="AH52" s="71"/>
      <c r="AI52" s="71"/>
      <c r="AJ52" s="71"/>
      <c r="AK52" s="71"/>
      <c r="AL52" s="71"/>
      <c r="AM52" s="71"/>
    </row>
    <row r="53" spans="1:39" ht="32.2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F53" s="71"/>
      <c r="AG53" s="71"/>
      <c r="AH53" s="71"/>
      <c r="AI53" s="71"/>
      <c r="AJ53" s="71"/>
      <c r="AK53" s="71"/>
      <c r="AL53" s="71"/>
      <c r="AM53" s="71"/>
    </row>
    <row r="54" spans="1:39" ht="32.2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F54" s="71"/>
      <c r="AG54" s="71"/>
      <c r="AH54" s="71"/>
      <c r="AI54" s="71"/>
      <c r="AJ54" s="71"/>
      <c r="AK54" s="71"/>
      <c r="AL54" s="71"/>
      <c r="AM54" s="71"/>
    </row>
    <row r="55" spans="1:39" ht="32.2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F55" s="71"/>
      <c r="AG55" s="71"/>
      <c r="AH55" s="71"/>
      <c r="AI55" s="71"/>
      <c r="AJ55" s="71"/>
      <c r="AK55" s="71"/>
      <c r="AL55" s="71"/>
      <c r="AM55" s="71"/>
    </row>
    <row r="56" spans="1:39" ht="32.2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F56" s="71"/>
      <c r="AG56" s="71"/>
      <c r="AH56" s="71"/>
      <c r="AI56" s="71"/>
      <c r="AJ56" s="71"/>
      <c r="AK56" s="71"/>
      <c r="AL56" s="71"/>
      <c r="AM56" s="71"/>
    </row>
    <row r="57" spans="1:39" ht="32.2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F57" s="71"/>
      <c r="AG57" s="71"/>
      <c r="AH57" s="71"/>
      <c r="AI57" s="71"/>
      <c r="AJ57" s="71"/>
      <c r="AK57" s="71"/>
      <c r="AL57" s="71"/>
      <c r="AM57" s="71"/>
    </row>
    <row r="58" spans="1:39" ht="32.2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F58" s="71"/>
      <c r="AG58" s="71"/>
      <c r="AH58" s="71"/>
      <c r="AI58" s="71"/>
      <c r="AJ58" s="71"/>
      <c r="AK58" s="71"/>
      <c r="AL58" s="71"/>
      <c r="AM58" s="71"/>
    </row>
    <row r="59" spans="1:39" ht="32.2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F59" s="71"/>
      <c r="AG59" s="71"/>
      <c r="AH59" s="71"/>
      <c r="AI59" s="71"/>
      <c r="AJ59" s="71"/>
      <c r="AK59" s="71"/>
      <c r="AL59" s="71"/>
      <c r="AM59" s="71"/>
    </row>
    <row r="60" spans="1:39" ht="32.2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F60" s="71"/>
      <c r="AG60" s="71"/>
      <c r="AH60" s="71"/>
      <c r="AI60" s="71"/>
      <c r="AJ60" s="71"/>
      <c r="AK60" s="71"/>
      <c r="AL60" s="71"/>
      <c r="AM60" s="71"/>
    </row>
    <row r="61" spans="1:39" ht="32.2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F61" s="71"/>
      <c r="AG61" s="71"/>
      <c r="AH61" s="71"/>
      <c r="AI61" s="71"/>
      <c r="AJ61" s="71"/>
      <c r="AK61" s="71"/>
      <c r="AL61" s="71"/>
      <c r="AM61" s="71"/>
    </row>
    <row r="62" spans="1:39" ht="32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F62" s="71"/>
      <c r="AG62" s="71"/>
      <c r="AH62" s="71"/>
      <c r="AI62" s="71"/>
      <c r="AJ62" s="71"/>
      <c r="AK62" s="71"/>
      <c r="AL62" s="71"/>
      <c r="AM62" s="71"/>
    </row>
    <row r="63" spans="1:39" ht="32.2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F63" s="71"/>
      <c r="AG63" s="71"/>
      <c r="AH63" s="71"/>
      <c r="AI63" s="71"/>
      <c r="AJ63" s="71"/>
      <c r="AK63" s="71"/>
      <c r="AL63" s="71"/>
      <c r="AM63" s="71"/>
    </row>
    <row r="64" spans="1:39" ht="32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F64" s="71"/>
      <c r="AG64" s="71"/>
      <c r="AH64" s="71"/>
      <c r="AI64" s="71"/>
      <c r="AJ64" s="71"/>
      <c r="AK64" s="71"/>
      <c r="AL64" s="71"/>
      <c r="AM64" s="71"/>
    </row>
    <row r="65" spans="1:39" ht="32.2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F65" s="71"/>
      <c r="AG65" s="71"/>
      <c r="AH65" s="71"/>
      <c r="AI65" s="71"/>
      <c r="AJ65" s="71"/>
      <c r="AK65" s="71"/>
      <c r="AL65" s="71"/>
      <c r="AM65" s="71"/>
    </row>
    <row r="66" spans="1:39" ht="32.2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F66" s="71"/>
      <c r="AG66" s="71"/>
      <c r="AH66" s="71"/>
      <c r="AI66" s="71"/>
      <c r="AJ66" s="71"/>
      <c r="AK66" s="71"/>
      <c r="AL66" s="71"/>
      <c r="AM66" s="71"/>
    </row>
    <row r="67" spans="1:39" ht="32.2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F67" s="71"/>
      <c r="AG67" s="71"/>
      <c r="AH67" s="71"/>
      <c r="AI67" s="71"/>
      <c r="AJ67" s="71"/>
      <c r="AK67" s="71"/>
      <c r="AL67" s="71"/>
      <c r="AM67" s="71"/>
    </row>
    <row r="68" spans="1:39" ht="32.2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F68" s="71"/>
      <c r="AG68" s="71"/>
      <c r="AH68" s="71"/>
      <c r="AI68" s="71"/>
      <c r="AJ68" s="71"/>
      <c r="AK68" s="71"/>
      <c r="AL68" s="71"/>
      <c r="AM68" s="71"/>
    </row>
    <row r="69" spans="1:39" ht="32.2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F69" s="71"/>
      <c r="AG69" s="71"/>
      <c r="AH69" s="71"/>
      <c r="AI69" s="71"/>
      <c r="AJ69" s="71"/>
      <c r="AK69" s="71"/>
      <c r="AL69" s="71"/>
      <c r="AM69" s="71"/>
    </row>
    <row r="70" spans="1:39" ht="32.2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F70" s="71"/>
      <c r="AG70" s="71"/>
      <c r="AH70" s="71"/>
      <c r="AI70" s="71"/>
      <c r="AJ70" s="71"/>
      <c r="AK70" s="71"/>
      <c r="AL70" s="71"/>
      <c r="AM70" s="71"/>
    </row>
    <row r="71" spans="1:39" ht="32.2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F71" s="71"/>
      <c r="AG71" s="71"/>
      <c r="AH71" s="71"/>
      <c r="AI71" s="71"/>
      <c r="AJ71" s="71"/>
      <c r="AK71" s="71"/>
      <c r="AL71" s="71"/>
      <c r="AM71" s="71"/>
    </row>
    <row r="72" spans="1:39" ht="32.2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F72" s="71"/>
      <c r="AG72" s="71"/>
      <c r="AH72" s="71"/>
      <c r="AI72" s="71"/>
      <c r="AJ72" s="71"/>
      <c r="AK72" s="71"/>
      <c r="AL72" s="71"/>
      <c r="AM72" s="71"/>
    </row>
    <row r="73" spans="1:39" ht="32.2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F73" s="71"/>
      <c r="AG73" s="71"/>
      <c r="AH73" s="71"/>
      <c r="AI73" s="71"/>
      <c r="AJ73" s="71"/>
      <c r="AK73" s="71"/>
      <c r="AL73" s="71"/>
      <c r="AM73" s="71"/>
    </row>
    <row r="74" spans="1:39" ht="32.2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F74" s="71"/>
      <c r="AG74" s="71"/>
      <c r="AH74" s="71"/>
      <c r="AI74" s="71"/>
      <c r="AJ74" s="71"/>
      <c r="AK74" s="71"/>
      <c r="AL74" s="71"/>
      <c r="AM74" s="71"/>
    </row>
    <row r="75" spans="1:39" ht="32.2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F75" s="71"/>
      <c r="AG75" s="71"/>
      <c r="AH75" s="71"/>
      <c r="AI75" s="71"/>
      <c r="AJ75" s="71"/>
      <c r="AK75" s="71"/>
      <c r="AL75" s="71"/>
      <c r="AM75" s="71"/>
    </row>
    <row r="76" spans="1:39" ht="32.2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F76" s="71"/>
      <c r="AG76" s="71"/>
      <c r="AH76" s="71"/>
      <c r="AI76" s="71"/>
      <c r="AJ76" s="71"/>
      <c r="AK76" s="71"/>
      <c r="AL76" s="71"/>
      <c r="AM76" s="71"/>
    </row>
    <row r="77" spans="1:39" ht="32.2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F77" s="71"/>
      <c r="AG77" s="71"/>
      <c r="AH77" s="71"/>
      <c r="AI77" s="71"/>
      <c r="AJ77" s="71"/>
      <c r="AK77" s="71"/>
      <c r="AL77" s="71"/>
      <c r="AM77" s="71"/>
    </row>
    <row r="78" spans="1:39" ht="32.2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F78" s="71"/>
      <c r="AG78" s="71"/>
      <c r="AH78" s="71"/>
      <c r="AI78" s="71"/>
      <c r="AJ78" s="71"/>
      <c r="AK78" s="71"/>
      <c r="AL78" s="71"/>
      <c r="AM78" s="71"/>
    </row>
    <row r="79" spans="1:39" ht="32.25" customHeight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F79" s="71"/>
      <c r="AG79" s="71"/>
      <c r="AH79" s="71"/>
      <c r="AI79" s="71"/>
      <c r="AJ79" s="71"/>
      <c r="AK79" s="71"/>
      <c r="AL79" s="71"/>
      <c r="AM79" s="71"/>
    </row>
    <row r="80" spans="1:39" ht="32.25" customHeight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F80" s="71"/>
      <c r="AG80" s="71"/>
      <c r="AH80" s="71"/>
      <c r="AI80" s="71"/>
      <c r="AJ80" s="71"/>
      <c r="AK80" s="71"/>
      <c r="AL80" s="71"/>
      <c r="AM80" s="71"/>
    </row>
    <row r="81" spans="1:39" ht="32.25" customHeight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F81" s="71"/>
      <c r="AG81" s="71"/>
      <c r="AH81" s="71"/>
      <c r="AI81" s="71"/>
      <c r="AJ81" s="71"/>
      <c r="AK81" s="71"/>
      <c r="AL81" s="71"/>
      <c r="AM81" s="71"/>
    </row>
    <row r="82" spans="1:39" ht="32.2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F82" s="71"/>
      <c r="AG82" s="71"/>
      <c r="AH82" s="71"/>
      <c r="AI82" s="71"/>
      <c r="AJ82" s="71"/>
      <c r="AK82" s="71"/>
      <c r="AL82" s="71"/>
      <c r="AM82" s="71"/>
    </row>
    <row r="83" spans="1:39" ht="32.2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F83" s="71"/>
      <c r="AG83" s="71"/>
      <c r="AH83" s="71"/>
      <c r="AI83" s="71"/>
      <c r="AJ83" s="71"/>
      <c r="AK83" s="71"/>
      <c r="AL83" s="71"/>
      <c r="AM83" s="71"/>
    </row>
    <row r="84" spans="1:39" ht="32.2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F84" s="71"/>
      <c r="AG84" s="71"/>
      <c r="AH84" s="71"/>
      <c r="AI84" s="71"/>
      <c r="AJ84" s="71"/>
      <c r="AK84" s="71"/>
      <c r="AL84" s="71"/>
      <c r="AM84" s="71"/>
    </row>
    <row r="85" spans="1:39" ht="32.2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F85" s="71"/>
      <c r="AG85" s="71"/>
      <c r="AH85" s="71"/>
      <c r="AI85" s="71"/>
      <c r="AJ85" s="71"/>
      <c r="AK85" s="71"/>
      <c r="AL85" s="71"/>
      <c r="AM85" s="71"/>
    </row>
    <row r="86" spans="1:39" ht="32.2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F86" s="71"/>
      <c r="AG86" s="71"/>
      <c r="AH86" s="71"/>
      <c r="AI86" s="71"/>
      <c r="AJ86" s="71"/>
      <c r="AK86" s="71"/>
      <c r="AL86" s="71"/>
      <c r="AM86" s="71"/>
    </row>
    <row r="87" spans="1:39" ht="32.2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F87" s="71"/>
      <c r="AG87" s="71"/>
      <c r="AH87" s="71"/>
      <c r="AI87" s="71"/>
      <c r="AJ87" s="71"/>
      <c r="AK87" s="71"/>
      <c r="AL87" s="71"/>
      <c r="AM87" s="71"/>
    </row>
    <row r="88" spans="1:39" ht="32.25" customHeight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F88" s="71"/>
      <c r="AG88" s="71"/>
      <c r="AH88" s="71"/>
      <c r="AI88" s="71"/>
      <c r="AJ88" s="71"/>
      <c r="AK88" s="71"/>
      <c r="AL88" s="71"/>
      <c r="AM88" s="71"/>
    </row>
    <row r="89" spans="1:39" ht="32.25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F89" s="71"/>
      <c r="AG89" s="71"/>
      <c r="AH89" s="71"/>
      <c r="AI89" s="71"/>
      <c r="AJ89" s="71"/>
      <c r="AK89" s="71"/>
      <c r="AL89" s="71"/>
      <c r="AM89" s="71"/>
    </row>
    <row r="90" spans="1:39" ht="32.2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F90" s="71"/>
      <c r="AG90" s="71"/>
      <c r="AH90" s="71"/>
      <c r="AI90" s="71"/>
      <c r="AJ90" s="71"/>
      <c r="AK90" s="71"/>
      <c r="AL90" s="71"/>
      <c r="AM90" s="71"/>
    </row>
    <row r="91" spans="1:39" ht="32.2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F91" s="71"/>
      <c r="AG91" s="71"/>
      <c r="AH91" s="71"/>
      <c r="AI91" s="71"/>
      <c r="AJ91" s="71"/>
      <c r="AK91" s="71"/>
      <c r="AL91" s="71"/>
      <c r="AM91" s="71"/>
    </row>
    <row r="92" spans="1:39" ht="32.2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F92" s="71"/>
      <c r="AG92" s="71"/>
      <c r="AH92" s="71"/>
      <c r="AI92" s="71"/>
      <c r="AJ92" s="71"/>
      <c r="AK92" s="71"/>
      <c r="AL92" s="71"/>
      <c r="AM92" s="71"/>
    </row>
    <row r="93" spans="1:39" ht="32.2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F93" s="71"/>
      <c r="AG93" s="71"/>
      <c r="AH93" s="71"/>
      <c r="AI93" s="71"/>
      <c r="AJ93" s="71"/>
      <c r="AK93" s="71"/>
      <c r="AL93" s="71"/>
      <c r="AM93" s="71"/>
    </row>
    <row r="94" spans="1:39" ht="32.2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F94" s="71"/>
      <c r="AG94" s="71"/>
      <c r="AH94" s="71"/>
      <c r="AI94" s="71"/>
      <c r="AJ94" s="71"/>
      <c r="AK94" s="71"/>
      <c r="AL94" s="71"/>
      <c r="AM94" s="71"/>
    </row>
    <row r="95" spans="1:39" ht="32.2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F95" s="71"/>
      <c r="AG95" s="71"/>
      <c r="AH95" s="71"/>
      <c r="AI95" s="71"/>
      <c r="AJ95" s="71"/>
      <c r="AK95" s="71"/>
      <c r="AL95" s="71"/>
      <c r="AM95" s="71"/>
    </row>
    <row r="96" spans="1:39" ht="32.2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F96" s="71"/>
      <c r="AG96" s="71"/>
      <c r="AH96" s="71"/>
      <c r="AI96" s="71"/>
      <c r="AJ96" s="71"/>
      <c r="AK96" s="71"/>
      <c r="AL96" s="71"/>
      <c r="AM96" s="71"/>
    </row>
    <row r="97" spans="1:39" ht="32.2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F97" s="71"/>
      <c r="AG97" s="71"/>
      <c r="AH97" s="71"/>
      <c r="AI97" s="71"/>
      <c r="AJ97" s="71"/>
      <c r="AK97" s="71"/>
      <c r="AL97" s="71"/>
      <c r="AM97" s="71"/>
    </row>
    <row r="98" spans="1:39" ht="32.25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F98" s="71"/>
      <c r="AG98" s="71"/>
      <c r="AH98" s="71"/>
      <c r="AI98" s="71"/>
      <c r="AJ98" s="71"/>
      <c r="AK98" s="71"/>
      <c r="AL98" s="71"/>
      <c r="AM98" s="71"/>
    </row>
    <row r="99" spans="1:39" ht="32.2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F99" s="71"/>
      <c r="AG99" s="71"/>
      <c r="AH99" s="71"/>
      <c r="AI99" s="71"/>
      <c r="AJ99" s="71"/>
      <c r="AK99" s="71"/>
      <c r="AL99" s="71"/>
      <c r="AM99" s="71"/>
    </row>
    <row r="100" spans="1:39" ht="32.25" hidden="1" customHeight="1">
      <c r="A100" s="71"/>
      <c r="B100" s="71"/>
      <c r="C100" s="71"/>
      <c r="D100" s="101" t="s">
        <v>314</v>
      </c>
      <c r="E100" s="71"/>
      <c r="F100" s="101" t="s">
        <v>315</v>
      </c>
      <c r="G100" s="101" t="s">
        <v>316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F100" s="71"/>
      <c r="AG100" s="71"/>
      <c r="AH100" s="71"/>
      <c r="AI100" s="71"/>
      <c r="AJ100" s="71"/>
      <c r="AK100" s="71"/>
      <c r="AL100" s="71"/>
      <c r="AM100" s="71"/>
    </row>
    <row r="101" spans="1:39" ht="32.25" hidden="1" customHeight="1">
      <c r="A101" s="71"/>
      <c r="B101" s="71"/>
      <c r="C101" s="71"/>
      <c r="D101" s="101" t="s">
        <v>308</v>
      </c>
      <c r="E101" s="71"/>
      <c r="F101" s="101" t="s">
        <v>375</v>
      </c>
      <c r="G101" s="101" t="s">
        <v>376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F101" s="71"/>
      <c r="AG101" s="71"/>
      <c r="AH101" s="71"/>
      <c r="AI101" s="71"/>
      <c r="AJ101" s="71"/>
      <c r="AK101" s="71"/>
      <c r="AL101" s="71"/>
      <c r="AM101" s="71"/>
    </row>
    <row r="102" spans="1:39" ht="32.25" hidden="1" customHeight="1">
      <c r="A102" s="71"/>
      <c r="B102" s="71"/>
      <c r="C102" s="71"/>
      <c r="D102" s="101" t="s">
        <v>321</v>
      </c>
      <c r="E102" s="71"/>
      <c r="F102" s="101" t="s">
        <v>348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F102" s="71"/>
      <c r="AG102" s="71"/>
      <c r="AH102" s="71"/>
      <c r="AI102" s="71"/>
      <c r="AJ102" s="71"/>
      <c r="AK102" s="71"/>
      <c r="AL102" s="71"/>
      <c r="AM102" s="71"/>
    </row>
    <row r="103" spans="1:39" ht="32.25" hidden="1" customHeight="1">
      <c r="A103" s="71"/>
      <c r="B103" s="71"/>
      <c r="C103" s="71"/>
      <c r="D103" s="101" t="s">
        <v>377</v>
      </c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F103" s="71"/>
      <c r="AG103" s="71"/>
      <c r="AH103" s="71"/>
      <c r="AI103" s="71"/>
      <c r="AJ103" s="71"/>
      <c r="AK103" s="71"/>
      <c r="AL103" s="71"/>
      <c r="AM103" s="71"/>
    </row>
    <row r="104" spans="1:39" ht="32.25" hidden="1" customHeight="1">
      <c r="A104" s="71"/>
      <c r="B104" s="71"/>
      <c r="C104" s="71"/>
      <c r="D104" s="101" t="s">
        <v>337</v>
      </c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F104" s="71"/>
      <c r="AG104" s="71"/>
      <c r="AH104" s="71"/>
      <c r="AI104" s="71"/>
      <c r="AJ104" s="71"/>
      <c r="AK104" s="71"/>
      <c r="AL104" s="71"/>
      <c r="AM104" s="71"/>
    </row>
    <row r="105" spans="1:39" ht="32.25" hidden="1" customHeight="1">
      <c r="A105" s="71"/>
      <c r="B105" s="71"/>
      <c r="C105" s="71"/>
      <c r="D105" s="101" t="s">
        <v>378</v>
      </c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F105" s="71"/>
      <c r="AG105" s="71"/>
      <c r="AH105" s="71"/>
      <c r="AI105" s="71"/>
      <c r="AJ105" s="71"/>
      <c r="AK105" s="71"/>
      <c r="AL105" s="71"/>
      <c r="AM105" s="71"/>
    </row>
    <row r="106" spans="1:39" ht="32.25" hidden="1" customHeight="1">
      <c r="A106" s="71"/>
      <c r="B106" s="71"/>
      <c r="C106" s="71"/>
      <c r="D106" s="101" t="s">
        <v>335</v>
      </c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F106" s="71"/>
      <c r="AG106" s="71"/>
      <c r="AH106" s="71"/>
      <c r="AI106" s="71"/>
      <c r="AJ106" s="71"/>
      <c r="AK106" s="71"/>
      <c r="AL106" s="71"/>
      <c r="AM106" s="71"/>
    </row>
    <row r="107" spans="1:39" ht="32.25" hidden="1" customHeight="1">
      <c r="A107" s="71"/>
      <c r="B107" s="71"/>
      <c r="C107" s="71"/>
      <c r="D107" s="101" t="s">
        <v>338</v>
      </c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F107" s="71"/>
      <c r="AG107" s="71"/>
      <c r="AH107" s="71"/>
      <c r="AI107" s="71"/>
      <c r="AJ107" s="71"/>
      <c r="AK107" s="71"/>
      <c r="AL107" s="71"/>
      <c r="AM107" s="71"/>
    </row>
    <row r="108" spans="1:39" ht="32.25" hidden="1" customHeight="1">
      <c r="A108" s="71"/>
      <c r="B108" s="71"/>
      <c r="C108" s="71"/>
      <c r="D108" s="101" t="s">
        <v>341</v>
      </c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F108" s="71"/>
      <c r="AG108" s="71"/>
      <c r="AH108" s="71"/>
      <c r="AI108" s="71"/>
      <c r="AJ108" s="71"/>
      <c r="AK108" s="71"/>
      <c r="AL108" s="71"/>
      <c r="AM108" s="71"/>
    </row>
    <row r="109" spans="1:39" ht="32.25" hidden="1" customHeight="1">
      <c r="A109" s="71"/>
      <c r="B109" s="71"/>
      <c r="C109" s="71"/>
      <c r="D109" s="101" t="s">
        <v>354</v>
      </c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F109" s="71"/>
      <c r="AG109" s="71"/>
      <c r="AH109" s="71"/>
      <c r="AI109" s="71"/>
      <c r="AJ109" s="71"/>
      <c r="AK109" s="71"/>
      <c r="AL109" s="71"/>
      <c r="AM109" s="71"/>
    </row>
    <row r="110" spans="1:39" ht="32.25" hidden="1" customHeight="1">
      <c r="A110" s="71"/>
      <c r="B110" s="71"/>
      <c r="C110" s="71"/>
      <c r="D110" s="101" t="s">
        <v>345</v>
      </c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F110" s="71"/>
      <c r="AG110" s="71"/>
      <c r="AH110" s="71"/>
      <c r="AI110" s="71"/>
      <c r="AJ110" s="71"/>
      <c r="AK110" s="71"/>
      <c r="AL110" s="71"/>
      <c r="AM110" s="71"/>
    </row>
    <row r="111" spans="1:39" ht="32.25" hidden="1" customHeight="1">
      <c r="A111" s="71"/>
      <c r="B111" s="71"/>
      <c r="C111" s="71"/>
      <c r="D111" s="101" t="s">
        <v>347</v>
      </c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F111" s="71"/>
      <c r="AG111" s="71"/>
      <c r="AH111" s="71"/>
      <c r="AI111" s="71"/>
      <c r="AJ111" s="71"/>
      <c r="AK111" s="71"/>
      <c r="AL111" s="71"/>
      <c r="AM111" s="71"/>
    </row>
    <row r="112" spans="1:39" ht="32.25" hidden="1" customHeight="1">
      <c r="A112" s="71"/>
      <c r="B112" s="71"/>
      <c r="C112" s="71"/>
      <c r="D112" s="101" t="s">
        <v>366</v>
      </c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F112" s="71"/>
      <c r="AG112" s="71"/>
      <c r="AH112" s="71"/>
      <c r="AI112" s="71"/>
      <c r="AJ112" s="71"/>
      <c r="AK112" s="71"/>
      <c r="AL112" s="71"/>
      <c r="AM112" s="71"/>
    </row>
    <row r="113" spans="1:39" ht="32.25" hidden="1" customHeight="1">
      <c r="A113" s="71"/>
      <c r="B113" s="71"/>
      <c r="C113" s="71"/>
      <c r="D113" s="101" t="s">
        <v>368</v>
      </c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F113" s="71"/>
      <c r="AG113" s="71"/>
      <c r="AH113" s="71"/>
      <c r="AI113" s="71"/>
      <c r="AJ113" s="71"/>
      <c r="AK113" s="71"/>
      <c r="AL113" s="71"/>
      <c r="AM113" s="71"/>
    </row>
    <row r="114" spans="1:39" ht="32.25" hidden="1" customHeight="1">
      <c r="A114" s="71"/>
      <c r="B114" s="71"/>
      <c r="C114" s="71"/>
      <c r="D114" s="101" t="s">
        <v>350</v>
      </c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F114" s="71"/>
      <c r="AG114" s="71"/>
      <c r="AH114" s="71"/>
      <c r="AI114" s="71"/>
      <c r="AJ114" s="71"/>
      <c r="AK114" s="71"/>
      <c r="AL114" s="71"/>
      <c r="AM114" s="71"/>
    </row>
    <row r="115" spans="1:39" ht="32.25" hidden="1" customHeight="1">
      <c r="A115" s="71"/>
      <c r="B115" s="71"/>
      <c r="C115" s="71"/>
      <c r="D115" s="101" t="s">
        <v>355</v>
      </c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F115" s="71"/>
      <c r="AG115" s="71"/>
      <c r="AH115" s="71"/>
      <c r="AI115" s="71"/>
      <c r="AJ115" s="71"/>
      <c r="AK115" s="71"/>
      <c r="AL115" s="71"/>
      <c r="AM115" s="71"/>
    </row>
    <row r="116" spans="1:39" ht="32.25" hidden="1" customHeight="1">
      <c r="A116" s="71"/>
      <c r="B116" s="71"/>
      <c r="C116" s="71"/>
      <c r="D116" s="101" t="s">
        <v>359</v>
      </c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F116" s="71"/>
      <c r="AG116" s="71"/>
      <c r="AH116" s="71"/>
      <c r="AI116" s="71"/>
      <c r="AJ116" s="71"/>
      <c r="AK116" s="71"/>
      <c r="AL116" s="71"/>
      <c r="AM116" s="71"/>
    </row>
    <row r="117" spans="1:39" ht="32.25" hidden="1" customHeight="1">
      <c r="A117" s="71"/>
      <c r="B117" s="71"/>
      <c r="C117" s="71"/>
      <c r="D117" s="101" t="s">
        <v>363</v>
      </c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F117" s="71"/>
      <c r="AG117" s="71"/>
      <c r="AH117" s="71"/>
      <c r="AI117" s="71"/>
      <c r="AJ117" s="71"/>
      <c r="AK117" s="71"/>
      <c r="AL117" s="71"/>
      <c r="AM117" s="71"/>
    </row>
    <row r="118" spans="1:39" ht="32.2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F118" s="71"/>
      <c r="AG118" s="71"/>
      <c r="AH118" s="71"/>
      <c r="AI118" s="71"/>
      <c r="AJ118" s="71"/>
      <c r="AK118" s="71"/>
      <c r="AL118" s="71"/>
      <c r="AM118" s="71"/>
    </row>
    <row r="119" spans="1:39" ht="32.2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F119" s="71"/>
      <c r="AG119" s="71"/>
      <c r="AH119" s="71"/>
      <c r="AI119" s="71"/>
      <c r="AJ119" s="71"/>
      <c r="AK119" s="71"/>
      <c r="AL119" s="71"/>
      <c r="AM119" s="71"/>
    </row>
    <row r="120" spans="1:39" ht="32.2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F120" s="71"/>
      <c r="AG120" s="71"/>
      <c r="AH120" s="71"/>
      <c r="AI120" s="71"/>
      <c r="AJ120" s="71"/>
      <c r="AK120" s="71"/>
      <c r="AL120" s="71"/>
      <c r="AM120" s="71"/>
    </row>
    <row r="121" spans="1:39" ht="32.2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F121" s="71"/>
      <c r="AG121" s="71"/>
      <c r="AH121" s="71"/>
      <c r="AI121" s="71"/>
      <c r="AJ121" s="71"/>
      <c r="AK121" s="71"/>
      <c r="AL121" s="71"/>
      <c r="AM121" s="71"/>
    </row>
    <row r="122" spans="1:39" ht="32.2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F122" s="71"/>
      <c r="AG122" s="71"/>
      <c r="AH122" s="71"/>
      <c r="AI122" s="71"/>
      <c r="AJ122" s="71"/>
      <c r="AK122" s="71"/>
      <c r="AL122" s="71"/>
      <c r="AM122" s="71"/>
    </row>
    <row r="123" spans="1:39" ht="32.2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F123" s="71"/>
      <c r="AG123" s="71"/>
      <c r="AH123" s="71"/>
      <c r="AI123" s="71"/>
      <c r="AJ123" s="71"/>
      <c r="AK123" s="71"/>
      <c r="AL123" s="71"/>
      <c r="AM123" s="71"/>
    </row>
    <row r="124" spans="1:39" ht="32.2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F124" s="71"/>
      <c r="AG124" s="71"/>
      <c r="AH124" s="71"/>
      <c r="AI124" s="71"/>
      <c r="AJ124" s="71"/>
      <c r="AK124" s="71"/>
      <c r="AL124" s="71"/>
      <c r="AM124" s="71"/>
    </row>
    <row r="125" spans="1:39" ht="32.2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F125" s="71"/>
      <c r="AG125" s="71"/>
      <c r="AH125" s="71"/>
      <c r="AI125" s="71"/>
      <c r="AJ125" s="71"/>
      <c r="AK125" s="71"/>
      <c r="AL125" s="71"/>
      <c r="AM125" s="71"/>
    </row>
    <row r="126" spans="1:39" ht="32.2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F126" s="71"/>
      <c r="AG126" s="71"/>
      <c r="AH126" s="71"/>
      <c r="AI126" s="71"/>
      <c r="AJ126" s="71"/>
      <c r="AK126" s="71"/>
      <c r="AL126" s="71"/>
      <c r="AM126" s="71"/>
    </row>
    <row r="127" spans="1:39" ht="32.2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F127" s="71"/>
      <c r="AG127" s="71"/>
      <c r="AH127" s="71"/>
      <c r="AI127" s="71"/>
      <c r="AJ127" s="71"/>
      <c r="AK127" s="71"/>
      <c r="AL127" s="71"/>
      <c r="AM127" s="71"/>
    </row>
    <row r="128" spans="1:39" ht="32.2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F128" s="71"/>
      <c r="AG128" s="71"/>
      <c r="AH128" s="71"/>
      <c r="AI128" s="71"/>
      <c r="AJ128" s="71"/>
      <c r="AK128" s="71"/>
      <c r="AL128" s="71"/>
      <c r="AM128" s="71"/>
    </row>
    <row r="129" spans="1:39" ht="32.2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F129" s="71"/>
      <c r="AG129" s="71"/>
      <c r="AH129" s="71"/>
      <c r="AI129" s="71"/>
      <c r="AJ129" s="71"/>
      <c r="AK129" s="71"/>
      <c r="AL129" s="71"/>
      <c r="AM129" s="71"/>
    </row>
    <row r="130" spans="1:39" ht="32.2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F130" s="71"/>
      <c r="AG130" s="71"/>
      <c r="AH130" s="71"/>
      <c r="AI130" s="71"/>
      <c r="AJ130" s="71"/>
      <c r="AK130" s="71"/>
      <c r="AL130" s="71"/>
      <c r="AM130" s="71"/>
    </row>
    <row r="131" spans="1:39" ht="32.2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F131" s="71"/>
      <c r="AG131" s="71"/>
      <c r="AH131" s="71"/>
      <c r="AI131" s="71"/>
      <c r="AJ131" s="71"/>
      <c r="AK131" s="71"/>
      <c r="AL131" s="71"/>
      <c r="AM131" s="71"/>
    </row>
    <row r="132" spans="1:39" ht="32.2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F132" s="71"/>
      <c r="AG132" s="71"/>
      <c r="AH132" s="71"/>
      <c r="AI132" s="71"/>
      <c r="AJ132" s="71"/>
      <c r="AK132" s="71"/>
      <c r="AL132" s="71"/>
      <c r="AM132" s="71"/>
    </row>
    <row r="133" spans="1:39" ht="32.2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F133" s="71"/>
      <c r="AG133" s="71"/>
      <c r="AH133" s="71"/>
      <c r="AI133" s="71"/>
      <c r="AJ133" s="71"/>
      <c r="AK133" s="71"/>
      <c r="AL133" s="71"/>
      <c r="AM133" s="71"/>
    </row>
    <row r="134" spans="1:39" ht="32.2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F134" s="71"/>
      <c r="AG134" s="71"/>
      <c r="AH134" s="71"/>
      <c r="AI134" s="71"/>
      <c r="AJ134" s="71"/>
      <c r="AK134" s="71"/>
      <c r="AL134" s="71"/>
      <c r="AM134" s="71"/>
    </row>
    <row r="135" spans="1:39" ht="32.2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F135" s="71"/>
      <c r="AG135" s="71"/>
      <c r="AH135" s="71"/>
      <c r="AI135" s="71"/>
      <c r="AJ135" s="71"/>
      <c r="AK135" s="71"/>
      <c r="AL135" s="71"/>
      <c r="AM135" s="71"/>
    </row>
    <row r="136" spans="1:39" ht="32.2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F136" s="71"/>
      <c r="AG136" s="71"/>
      <c r="AH136" s="71"/>
      <c r="AI136" s="71"/>
      <c r="AJ136" s="71"/>
      <c r="AK136" s="71"/>
      <c r="AL136" s="71"/>
      <c r="AM136" s="71"/>
    </row>
    <row r="137" spans="1:39" ht="32.2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F137" s="71"/>
      <c r="AG137" s="71"/>
      <c r="AH137" s="71"/>
      <c r="AI137" s="71"/>
      <c r="AJ137" s="71"/>
      <c r="AK137" s="71"/>
      <c r="AL137" s="71"/>
      <c r="AM137" s="71"/>
    </row>
    <row r="138" spans="1:39" ht="32.2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F138" s="71"/>
      <c r="AG138" s="71"/>
      <c r="AH138" s="71"/>
      <c r="AI138" s="71"/>
      <c r="AJ138" s="71"/>
      <c r="AK138" s="71"/>
      <c r="AL138" s="71"/>
      <c r="AM138" s="71"/>
    </row>
    <row r="139" spans="1:39" ht="32.2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F139" s="71"/>
      <c r="AG139" s="71"/>
      <c r="AH139" s="71"/>
      <c r="AI139" s="71"/>
      <c r="AJ139" s="71"/>
      <c r="AK139" s="71"/>
      <c r="AL139" s="71"/>
      <c r="AM139" s="71"/>
    </row>
    <row r="140" spans="1:39" ht="32.2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F140" s="71"/>
      <c r="AG140" s="71"/>
      <c r="AH140" s="71"/>
      <c r="AI140" s="71"/>
      <c r="AJ140" s="71"/>
      <c r="AK140" s="71"/>
      <c r="AL140" s="71"/>
      <c r="AM140" s="71"/>
    </row>
    <row r="141" spans="1:39" ht="32.2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F141" s="71"/>
      <c r="AG141" s="71"/>
      <c r="AH141" s="71"/>
      <c r="AI141" s="71"/>
      <c r="AJ141" s="71"/>
      <c r="AK141" s="71"/>
      <c r="AL141" s="71"/>
      <c r="AM141" s="71"/>
    </row>
    <row r="142" spans="1:39" ht="32.2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F142" s="71"/>
      <c r="AG142" s="71"/>
      <c r="AH142" s="71"/>
      <c r="AI142" s="71"/>
      <c r="AJ142" s="71"/>
      <c r="AK142" s="71"/>
      <c r="AL142" s="71"/>
      <c r="AM142" s="71"/>
    </row>
    <row r="143" spans="1:39" ht="32.2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F143" s="71"/>
      <c r="AG143" s="71"/>
      <c r="AH143" s="71"/>
      <c r="AI143" s="71"/>
      <c r="AJ143" s="71"/>
      <c r="AK143" s="71"/>
      <c r="AL143" s="71"/>
      <c r="AM143" s="71"/>
    </row>
    <row r="144" spans="1:39" ht="32.2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F144" s="71"/>
      <c r="AG144" s="71"/>
      <c r="AH144" s="71"/>
      <c r="AI144" s="71"/>
      <c r="AJ144" s="71"/>
      <c r="AK144" s="71"/>
      <c r="AL144" s="71"/>
      <c r="AM144" s="71"/>
    </row>
    <row r="145" spans="1:39" ht="32.2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F145" s="71"/>
      <c r="AG145" s="71"/>
      <c r="AH145" s="71"/>
      <c r="AI145" s="71"/>
      <c r="AJ145" s="71"/>
      <c r="AK145" s="71"/>
      <c r="AL145" s="71"/>
      <c r="AM145" s="71"/>
    </row>
    <row r="146" spans="1:39" ht="32.2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F146" s="71"/>
      <c r="AG146" s="71"/>
      <c r="AH146" s="71"/>
      <c r="AI146" s="71"/>
      <c r="AJ146" s="71"/>
      <c r="AK146" s="71"/>
      <c r="AL146" s="71"/>
      <c r="AM146" s="71"/>
    </row>
    <row r="147" spans="1:39" ht="32.2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F147" s="71"/>
      <c r="AG147" s="71"/>
      <c r="AH147" s="71"/>
      <c r="AI147" s="71"/>
      <c r="AJ147" s="71"/>
      <c r="AK147" s="71"/>
      <c r="AL147" s="71"/>
      <c r="AM147" s="71"/>
    </row>
    <row r="148" spans="1:39" ht="32.2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F148" s="71"/>
      <c r="AG148" s="71"/>
      <c r="AH148" s="71"/>
      <c r="AI148" s="71"/>
      <c r="AJ148" s="71"/>
      <c r="AK148" s="71"/>
      <c r="AL148" s="71"/>
      <c r="AM148" s="71"/>
    </row>
    <row r="149" spans="1:39" ht="32.2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F149" s="71"/>
      <c r="AG149" s="71"/>
      <c r="AH149" s="71"/>
      <c r="AI149" s="71"/>
      <c r="AJ149" s="71"/>
      <c r="AK149" s="71"/>
      <c r="AL149" s="71"/>
      <c r="AM149" s="71"/>
    </row>
    <row r="150" spans="1:39" ht="32.2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F150" s="71"/>
      <c r="AG150" s="71"/>
      <c r="AH150" s="71"/>
      <c r="AI150" s="71"/>
      <c r="AJ150" s="71"/>
      <c r="AK150" s="71"/>
      <c r="AL150" s="71"/>
      <c r="AM150" s="71"/>
    </row>
    <row r="151" spans="1:39" ht="32.2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F151" s="71"/>
      <c r="AG151" s="71"/>
      <c r="AH151" s="71"/>
      <c r="AI151" s="71"/>
      <c r="AJ151" s="71"/>
      <c r="AK151" s="71"/>
      <c r="AL151" s="71"/>
      <c r="AM151" s="71"/>
    </row>
    <row r="152" spans="1:39" ht="32.2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F152" s="71"/>
      <c r="AG152" s="71"/>
      <c r="AH152" s="71"/>
      <c r="AI152" s="71"/>
      <c r="AJ152" s="71"/>
      <c r="AK152" s="71"/>
      <c r="AL152" s="71"/>
      <c r="AM152" s="71"/>
    </row>
    <row r="153" spans="1:39" ht="32.2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F153" s="71"/>
      <c r="AG153" s="71"/>
      <c r="AH153" s="71"/>
      <c r="AI153" s="71"/>
      <c r="AJ153" s="71"/>
      <c r="AK153" s="71"/>
      <c r="AL153" s="71"/>
      <c r="AM153" s="71"/>
    </row>
    <row r="154" spans="1:39" ht="32.2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F154" s="71"/>
      <c r="AG154" s="71"/>
      <c r="AH154" s="71"/>
      <c r="AI154" s="71"/>
      <c r="AJ154" s="71"/>
      <c r="AK154" s="71"/>
      <c r="AL154" s="71"/>
      <c r="AM154" s="71"/>
    </row>
    <row r="155" spans="1:39" ht="32.2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F155" s="71"/>
      <c r="AG155" s="71"/>
      <c r="AH155" s="71"/>
      <c r="AI155" s="71"/>
      <c r="AJ155" s="71"/>
      <c r="AK155" s="71"/>
      <c r="AL155" s="71"/>
      <c r="AM155" s="71"/>
    </row>
    <row r="156" spans="1:39" ht="32.2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F156" s="71"/>
      <c r="AG156" s="71"/>
      <c r="AH156" s="71"/>
      <c r="AI156" s="71"/>
      <c r="AJ156" s="71"/>
      <c r="AK156" s="71"/>
      <c r="AL156" s="71"/>
      <c r="AM156" s="71"/>
    </row>
    <row r="157" spans="1:39" ht="32.2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F157" s="71"/>
      <c r="AG157" s="71"/>
      <c r="AH157" s="71"/>
      <c r="AI157" s="71"/>
      <c r="AJ157" s="71"/>
      <c r="AK157" s="71"/>
      <c r="AL157" s="71"/>
      <c r="AM157" s="71"/>
    </row>
    <row r="158" spans="1:39" ht="32.2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F158" s="71"/>
      <c r="AG158" s="71"/>
      <c r="AH158" s="71"/>
      <c r="AI158" s="71"/>
      <c r="AJ158" s="71"/>
      <c r="AK158" s="71"/>
      <c r="AL158" s="71"/>
      <c r="AM158" s="71"/>
    </row>
    <row r="159" spans="1:39" ht="32.2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F159" s="71"/>
      <c r="AG159" s="71"/>
      <c r="AH159" s="71"/>
      <c r="AI159" s="71"/>
      <c r="AJ159" s="71"/>
      <c r="AK159" s="71"/>
      <c r="AL159" s="71"/>
      <c r="AM159" s="71"/>
    </row>
    <row r="160" spans="1:39" ht="32.2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F160" s="71"/>
      <c r="AG160" s="71"/>
      <c r="AH160" s="71"/>
      <c r="AI160" s="71"/>
      <c r="AJ160" s="71"/>
      <c r="AK160" s="71"/>
      <c r="AL160" s="71"/>
      <c r="AM160" s="71"/>
    </row>
    <row r="161" spans="1:39" ht="32.2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F161" s="71"/>
      <c r="AG161" s="71"/>
      <c r="AH161" s="71"/>
      <c r="AI161" s="71"/>
      <c r="AJ161" s="71"/>
      <c r="AK161" s="71"/>
      <c r="AL161" s="71"/>
      <c r="AM161" s="71"/>
    </row>
    <row r="162" spans="1:39" ht="32.2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F162" s="71"/>
      <c r="AG162" s="71"/>
      <c r="AH162" s="71"/>
      <c r="AI162" s="71"/>
      <c r="AJ162" s="71"/>
      <c r="AK162" s="71"/>
      <c r="AL162" s="71"/>
      <c r="AM162" s="71"/>
    </row>
    <row r="163" spans="1:39" ht="32.25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F163" s="71"/>
      <c r="AG163" s="71"/>
      <c r="AH163" s="71"/>
      <c r="AI163" s="71"/>
      <c r="AJ163" s="71"/>
      <c r="AK163" s="71"/>
      <c r="AL163" s="71"/>
      <c r="AM163" s="71"/>
    </row>
    <row r="164" spans="1:39" ht="32.2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F164" s="71"/>
      <c r="AG164" s="71"/>
      <c r="AH164" s="71"/>
      <c r="AI164" s="71"/>
      <c r="AJ164" s="71"/>
      <c r="AK164" s="71"/>
      <c r="AL164" s="71"/>
      <c r="AM164" s="71"/>
    </row>
    <row r="165" spans="1:39" ht="32.2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F165" s="71"/>
      <c r="AG165" s="71"/>
      <c r="AH165" s="71"/>
      <c r="AI165" s="71"/>
      <c r="AJ165" s="71"/>
      <c r="AK165" s="71"/>
      <c r="AL165" s="71"/>
      <c r="AM165" s="71"/>
    </row>
    <row r="166" spans="1:39" ht="32.2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F166" s="71"/>
      <c r="AG166" s="71"/>
      <c r="AH166" s="71"/>
      <c r="AI166" s="71"/>
      <c r="AJ166" s="71"/>
      <c r="AK166" s="71"/>
      <c r="AL166" s="71"/>
      <c r="AM166" s="71"/>
    </row>
    <row r="167" spans="1:39" ht="32.2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F167" s="71"/>
      <c r="AG167" s="71"/>
      <c r="AH167" s="71"/>
      <c r="AI167" s="71"/>
      <c r="AJ167" s="71"/>
      <c r="AK167" s="71"/>
      <c r="AL167" s="71"/>
      <c r="AM167" s="71"/>
    </row>
    <row r="168" spans="1:39" ht="32.2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F168" s="71"/>
      <c r="AG168" s="71"/>
      <c r="AH168" s="71"/>
      <c r="AI168" s="71"/>
      <c r="AJ168" s="71"/>
      <c r="AK168" s="71"/>
      <c r="AL168" s="71"/>
      <c r="AM168" s="71"/>
    </row>
    <row r="169" spans="1:39" ht="32.2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F169" s="71"/>
      <c r="AG169" s="71"/>
      <c r="AH169" s="71"/>
      <c r="AI169" s="71"/>
      <c r="AJ169" s="71"/>
      <c r="AK169" s="71"/>
      <c r="AL169" s="71"/>
      <c r="AM169" s="71"/>
    </row>
    <row r="170" spans="1:39" ht="32.2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F170" s="71"/>
      <c r="AG170" s="71"/>
      <c r="AH170" s="71"/>
      <c r="AI170" s="71"/>
      <c r="AJ170" s="71"/>
      <c r="AK170" s="71"/>
      <c r="AL170" s="71"/>
      <c r="AM170" s="71"/>
    </row>
    <row r="171" spans="1:39" ht="32.2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F171" s="71"/>
      <c r="AG171" s="71"/>
      <c r="AH171" s="71"/>
      <c r="AI171" s="71"/>
      <c r="AJ171" s="71"/>
      <c r="AK171" s="71"/>
      <c r="AL171" s="71"/>
      <c r="AM171" s="71"/>
    </row>
    <row r="172" spans="1:39" ht="32.2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F172" s="71"/>
      <c r="AG172" s="71"/>
      <c r="AH172" s="71"/>
      <c r="AI172" s="71"/>
      <c r="AJ172" s="71"/>
      <c r="AK172" s="71"/>
      <c r="AL172" s="71"/>
      <c r="AM172" s="71"/>
    </row>
    <row r="173" spans="1:39" ht="32.2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F173" s="71"/>
      <c r="AG173" s="71"/>
      <c r="AH173" s="71"/>
      <c r="AI173" s="71"/>
      <c r="AJ173" s="71"/>
      <c r="AK173" s="71"/>
      <c r="AL173" s="71"/>
      <c r="AM173" s="71"/>
    </row>
    <row r="174" spans="1:39" ht="32.2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F174" s="71"/>
      <c r="AG174" s="71"/>
      <c r="AH174" s="71"/>
      <c r="AI174" s="71"/>
      <c r="AJ174" s="71"/>
      <c r="AK174" s="71"/>
      <c r="AL174" s="71"/>
      <c r="AM174" s="71"/>
    </row>
    <row r="175" spans="1:39" ht="32.2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F175" s="71"/>
      <c r="AG175" s="71"/>
      <c r="AH175" s="71"/>
      <c r="AI175" s="71"/>
      <c r="AJ175" s="71"/>
      <c r="AK175" s="71"/>
      <c r="AL175" s="71"/>
      <c r="AM175" s="71"/>
    </row>
    <row r="176" spans="1:39" ht="32.2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F176" s="71"/>
      <c r="AG176" s="71"/>
      <c r="AH176" s="71"/>
      <c r="AI176" s="71"/>
      <c r="AJ176" s="71"/>
      <c r="AK176" s="71"/>
      <c r="AL176" s="71"/>
      <c r="AM176" s="71"/>
    </row>
    <row r="177" spans="1:39" ht="32.2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F177" s="71"/>
      <c r="AG177" s="71"/>
      <c r="AH177" s="71"/>
      <c r="AI177" s="71"/>
      <c r="AJ177" s="71"/>
      <c r="AK177" s="71"/>
      <c r="AL177" s="71"/>
      <c r="AM177" s="71"/>
    </row>
    <row r="178" spans="1:39" ht="32.25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F178" s="71"/>
      <c r="AG178" s="71"/>
      <c r="AH178" s="71"/>
      <c r="AI178" s="71"/>
      <c r="AJ178" s="71"/>
      <c r="AK178" s="71"/>
      <c r="AL178" s="71"/>
      <c r="AM178" s="71"/>
    </row>
    <row r="179" spans="1:39" ht="32.25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F179" s="71"/>
      <c r="AG179" s="71"/>
      <c r="AH179" s="71"/>
      <c r="AI179" s="71"/>
      <c r="AJ179" s="71"/>
      <c r="AK179" s="71"/>
      <c r="AL179" s="71"/>
      <c r="AM179" s="71"/>
    </row>
    <row r="180" spans="1:39" ht="32.2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F180" s="71"/>
      <c r="AG180" s="71"/>
      <c r="AH180" s="71"/>
      <c r="AI180" s="71"/>
      <c r="AJ180" s="71"/>
      <c r="AK180" s="71"/>
      <c r="AL180" s="71"/>
      <c r="AM180" s="71"/>
    </row>
    <row r="181" spans="1:39" ht="32.2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F181" s="71"/>
      <c r="AG181" s="71"/>
      <c r="AH181" s="71"/>
      <c r="AI181" s="71"/>
      <c r="AJ181" s="71"/>
      <c r="AK181" s="71"/>
      <c r="AL181" s="71"/>
      <c r="AM181" s="71"/>
    </row>
    <row r="182" spans="1:39" ht="32.2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F182" s="71"/>
      <c r="AG182" s="71"/>
      <c r="AH182" s="71"/>
      <c r="AI182" s="71"/>
      <c r="AJ182" s="71"/>
      <c r="AK182" s="71"/>
      <c r="AL182" s="71"/>
      <c r="AM182" s="71"/>
    </row>
    <row r="183" spans="1:39" ht="32.2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F183" s="71"/>
      <c r="AG183" s="71"/>
      <c r="AH183" s="71"/>
      <c r="AI183" s="71"/>
      <c r="AJ183" s="71"/>
      <c r="AK183" s="71"/>
      <c r="AL183" s="71"/>
      <c r="AM183" s="71"/>
    </row>
    <row r="184" spans="1:39" ht="32.2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F184" s="71"/>
      <c r="AG184" s="71"/>
      <c r="AH184" s="71"/>
      <c r="AI184" s="71"/>
      <c r="AJ184" s="71"/>
      <c r="AK184" s="71"/>
      <c r="AL184" s="71"/>
      <c r="AM184" s="71"/>
    </row>
    <row r="185" spans="1:39" ht="32.2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F185" s="71"/>
      <c r="AG185" s="71"/>
      <c r="AH185" s="71"/>
      <c r="AI185" s="71"/>
      <c r="AJ185" s="71"/>
      <c r="AK185" s="71"/>
      <c r="AL185" s="71"/>
      <c r="AM185" s="71"/>
    </row>
    <row r="186" spans="1:39" ht="32.2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F186" s="71"/>
      <c r="AG186" s="71"/>
      <c r="AH186" s="71"/>
      <c r="AI186" s="71"/>
      <c r="AJ186" s="71"/>
      <c r="AK186" s="71"/>
      <c r="AL186" s="71"/>
      <c r="AM186" s="71"/>
    </row>
    <row r="187" spans="1:39" ht="32.25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F187" s="71"/>
      <c r="AG187" s="71"/>
      <c r="AH187" s="71"/>
      <c r="AI187" s="71"/>
      <c r="AJ187" s="71"/>
      <c r="AK187" s="71"/>
      <c r="AL187" s="71"/>
      <c r="AM187" s="71"/>
    </row>
    <row r="188" spans="1:39" ht="32.2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F188" s="71"/>
      <c r="AG188" s="71"/>
      <c r="AH188" s="71"/>
      <c r="AI188" s="71"/>
      <c r="AJ188" s="71"/>
      <c r="AK188" s="71"/>
      <c r="AL188" s="71"/>
      <c r="AM188" s="71"/>
    </row>
    <row r="189" spans="1:39" ht="32.2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F189" s="71"/>
      <c r="AG189" s="71"/>
      <c r="AH189" s="71"/>
      <c r="AI189" s="71"/>
      <c r="AJ189" s="71"/>
      <c r="AK189" s="71"/>
      <c r="AL189" s="71"/>
      <c r="AM189" s="71"/>
    </row>
    <row r="190" spans="1:39" ht="32.25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F190" s="71"/>
      <c r="AG190" s="71"/>
      <c r="AH190" s="71"/>
      <c r="AI190" s="71"/>
      <c r="AJ190" s="71"/>
      <c r="AK190" s="71"/>
      <c r="AL190" s="71"/>
      <c r="AM190" s="71"/>
    </row>
    <row r="191" spans="1:39" ht="32.25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F191" s="71"/>
      <c r="AG191" s="71"/>
      <c r="AH191" s="71"/>
      <c r="AI191" s="71"/>
      <c r="AJ191" s="71"/>
      <c r="AK191" s="71"/>
      <c r="AL191" s="71"/>
      <c r="AM191" s="71"/>
    </row>
    <row r="192" spans="1:39" ht="32.2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F192" s="71"/>
      <c r="AG192" s="71"/>
      <c r="AH192" s="71"/>
      <c r="AI192" s="71"/>
      <c r="AJ192" s="71"/>
      <c r="AK192" s="71"/>
      <c r="AL192" s="71"/>
      <c r="AM192" s="71"/>
    </row>
    <row r="193" spans="1:39" ht="32.2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F193" s="71"/>
      <c r="AG193" s="71"/>
      <c r="AH193" s="71"/>
      <c r="AI193" s="71"/>
      <c r="AJ193" s="71"/>
      <c r="AK193" s="71"/>
      <c r="AL193" s="71"/>
      <c r="AM193" s="71"/>
    </row>
    <row r="194" spans="1:39" ht="32.2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F194" s="71"/>
      <c r="AG194" s="71"/>
      <c r="AH194" s="71"/>
      <c r="AI194" s="71"/>
      <c r="AJ194" s="71"/>
      <c r="AK194" s="71"/>
      <c r="AL194" s="71"/>
      <c r="AM194" s="71"/>
    </row>
    <row r="195" spans="1:39" ht="32.2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F195" s="71"/>
      <c r="AG195" s="71"/>
      <c r="AH195" s="71"/>
      <c r="AI195" s="71"/>
      <c r="AJ195" s="71"/>
      <c r="AK195" s="71"/>
      <c r="AL195" s="71"/>
      <c r="AM195" s="71"/>
    </row>
    <row r="196" spans="1:39" ht="32.2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F196" s="71"/>
      <c r="AG196" s="71"/>
      <c r="AH196" s="71"/>
      <c r="AI196" s="71"/>
      <c r="AJ196" s="71"/>
      <c r="AK196" s="71"/>
      <c r="AL196" s="71"/>
      <c r="AM196" s="71"/>
    </row>
    <row r="197" spans="1:39" ht="32.2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F197" s="71"/>
      <c r="AG197" s="71"/>
      <c r="AH197" s="71"/>
      <c r="AI197" s="71"/>
      <c r="AJ197" s="71"/>
      <c r="AK197" s="71"/>
      <c r="AL197" s="71"/>
      <c r="AM197" s="71"/>
    </row>
    <row r="198" spans="1:39" ht="32.2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F198" s="71"/>
      <c r="AG198" s="71"/>
      <c r="AH198" s="71"/>
      <c r="AI198" s="71"/>
      <c r="AJ198" s="71"/>
      <c r="AK198" s="71"/>
      <c r="AL198" s="71"/>
      <c r="AM198" s="71"/>
    </row>
    <row r="199" spans="1:39" ht="32.2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F199" s="71"/>
      <c r="AG199" s="71"/>
      <c r="AH199" s="71"/>
      <c r="AI199" s="71"/>
      <c r="AJ199" s="71"/>
      <c r="AK199" s="71"/>
      <c r="AL199" s="71"/>
      <c r="AM199" s="71"/>
    </row>
    <row r="200" spans="1:39" ht="32.2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F200" s="71"/>
      <c r="AG200" s="71"/>
      <c r="AH200" s="71"/>
      <c r="AI200" s="71"/>
      <c r="AJ200" s="71"/>
      <c r="AK200" s="71"/>
      <c r="AL200" s="71"/>
      <c r="AM200" s="71"/>
    </row>
    <row r="201" spans="1:39" ht="32.2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F201" s="71"/>
      <c r="AG201" s="71"/>
      <c r="AH201" s="71"/>
      <c r="AI201" s="71"/>
      <c r="AJ201" s="71"/>
      <c r="AK201" s="71"/>
      <c r="AL201" s="71"/>
      <c r="AM201" s="71"/>
    </row>
    <row r="202" spans="1:39" ht="32.25" customHeight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F202" s="71"/>
      <c r="AG202" s="71"/>
      <c r="AH202" s="71"/>
      <c r="AI202" s="71"/>
      <c r="AJ202" s="71"/>
      <c r="AK202" s="71"/>
      <c r="AL202" s="71"/>
      <c r="AM202" s="71"/>
    </row>
    <row r="203" spans="1:39" ht="32.25" customHeight="1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F203" s="71"/>
      <c r="AG203" s="71"/>
      <c r="AH203" s="71"/>
      <c r="AI203" s="71"/>
      <c r="AJ203" s="71"/>
      <c r="AK203" s="71"/>
      <c r="AL203" s="71"/>
      <c r="AM203" s="71"/>
    </row>
    <row r="204" spans="1:39" ht="32.25" customHeight="1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F204" s="71"/>
      <c r="AG204" s="71"/>
      <c r="AH204" s="71"/>
      <c r="AI204" s="71"/>
      <c r="AJ204" s="71"/>
      <c r="AK204" s="71"/>
      <c r="AL204" s="71"/>
      <c r="AM204" s="71"/>
    </row>
    <row r="205" spans="1:39" ht="32.25" customHeight="1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F205" s="71"/>
      <c r="AG205" s="71"/>
      <c r="AH205" s="71"/>
      <c r="AI205" s="71"/>
      <c r="AJ205" s="71"/>
      <c r="AK205" s="71"/>
      <c r="AL205" s="71"/>
      <c r="AM205" s="71"/>
    </row>
    <row r="206" spans="1:39" ht="32.2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F206" s="71"/>
      <c r="AG206" s="71"/>
      <c r="AH206" s="71"/>
      <c r="AI206" s="71"/>
      <c r="AJ206" s="71"/>
      <c r="AK206" s="71"/>
      <c r="AL206" s="71"/>
      <c r="AM206" s="71"/>
    </row>
    <row r="207" spans="1:39" ht="32.2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F207" s="71"/>
      <c r="AG207" s="71"/>
      <c r="AH207" s="71"/>
      <c r="AI207" s="71"/>
      <c r="AJ207" s="71"/>
      <c r="AK207" s="71"/>
      <c r="AL207" s="71"/>
      <c r="AM207" s="71"/>
    </row>
    <row r="208" spans="1:39" ht="32.25" customHeight="1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F208" s="71"/>
      <c r="AG208" s="71"/>
      <c r="AH208" s="71"/>
      <c r="AI208" s="71"/>
      <c r="AJ208" s="71"/>
      <c r="AK208" s="71"/>
      <c r="AL208" s="71"/>
      <c r="AM208" s="71"/>
    </row>
    <row r="209" spans="1:39" ht="32.25" customHeight="1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F209" s="71"/>
      <c r="AG209" s="71"/>
      <c r="AH209" s="71"/>
      <c r="AI209" s="71"/>
      <c r="AJ209" s="71"/>
      <c r="AK209" s="71"/>
      <c r="AL209" s="71"/>
      <c r="AM209" s="71"/>
    </row>
    <row r="210" spans="1:39" ht="32.2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F210" s="71"/>
      <c r="AG210" s="71"/>
      <c r="AH210" s="71"/>
      <c r="AI210" s="71"/>
      <c r="AJ210" s="71"/>
      <c r="AK210" s="71"/>
      <c r="AL210" s="71"/>
      <c r="AM210" s="71"/>
    </row>
    <row r="211" spans="1:39" ht="32.25" customHeight="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F211" s="71"/>
      <c r="AG211" s="71"/>
      <c r="AH211" s="71"/>
      <c r="AI211" s="71"/>
      <c r="AJ211" s="71"/>
      <c r="AK211" s="71"/>
      <c r="AL211" s="71"/>
      <c r="AM211" s="71"/>
    </row>
    <row r="212" spans="1:39" ht="32.25" customHeight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F212" s="71"/>
      <c r="AG212" s="71"/>
      <c r="AH212" s="71"/>
      <c r="AI212" s="71"/>
      <c r="AJ212" s="71"/>
      <c r="AK212" s="71"/>
      <c r="AL212" s="71"/>
      <c r="AM212" s="71"/>
    </row>
    <row r="213" spans="1:39" ht="32.25" customHeight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F213" s="71"/>
      <c r="AG213" s="71"/>
      <c r="AH213" s="71"/>
      <c r="AI213" s="71"/>
      <c r="AJ213" s="71"/>
      <c r="AK213" s="71"/>
      <c r="AL213" s="71"/>
      <c r="AM213" s="71"/>
    </row>
    <row r="214" spans="1:39" ht="32.25" customHeight="1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F214" s="71"/>
      <c r="AG214" s="71"/>
      <c r="AH214" s="71"/>
      <c r="AI214" s="71"/>
      <c r="AJ214" s="71"/>
      <c r="AK214" s="71"/>
      <c r="AL214" s="71"/>
      <c r="AM214" s="71"/>
    </row>
    <row r="215" spans="1:39" ht="32.2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F215" s="71"/>
      <c r="AG215" s="71"/>
      <c r="AH215" s="71"/>
      <c r="AI215" s="71"/>
      <c r="AJ215" s="71"/>
      <c r="AK215" s="71"/>
      <c r="AL215" s="71"/>
      <c r="AM215" s="71"/>
    </row>
    <row r="216" spans="1:39" ht="32.2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F216" s="71"/>
      <c r="AG216" s="71"/>
      <c r="AH216" s="71"/>
      <c r="AI216" s="71"/>
      <c r="AJ216" s="71"/>
      <c r="AK216" s="71"/>
      <c r="AL216" s="71"/>
      <c r="AM216" s="71"/>
    </row>
    <row r="217" spans="1:39" ht="32.2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F217" s="71"/>
      <c r="AG217" s="71"/>
      <c r="AH217" s="71"/>
      <c r="AI217" s="71"/>
      <c r="AJ217" s="71"/>
      <c r="AK217" s="71"/>
      <c r="AL217" s="71"/>
      <c r="AM217" s="71"/>
    </row>
    <row r="218" spans="1:39" ht="32.2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F218" s="71"/>
      <c r="AG218" s="71"/>
      <c r="AH218" s="71"/>
      <c r="AI218" s="71"/>
      <c r="AJ218" s="71"/>
      <c r="AK218" s="71"/>
      <c r="AL218" s="71"/>
      <c r="AM218" s="71"/>
    </row>
    <row r="219" spans="1:39" ht="32.2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F219" s="71"/>
      <c r="AG219" s="71"/>
      <c r="AH219" s="71"/>
      <c r="AI219" s="71"/>
      <c r="AJ219" s="71"/>
      <c r="AK219" s="71"/>
      <c r="AL219" s="71"/>
      <c r="AM219" s="71"/>
    </row>
    <row r="220" spans="1:39" ht="32.2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F220" s="71"/>
      <c r="AG220" s="71"/>
      <c r="AH220" s="71"/>
      <c r="AI220" s="71"/>
      <c r="AJ220" s="71"/>
      <c r="AK220" s="71"/>
      <c r="AL220" s="71"/>
      <c r="AM220" s="71"/>
    </row>
    <row r="221" spans="1:39" ht="32.25" customHeight="1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F221" s="71"/>
      <c r="AG221" s="71"/>
      <c r="AH221" s="71"/>
      <c r="AI221" s="71"/>
      <c r="AJ221" s="71"/>
      <c r="AK221" s="71"/>
      <c r="AL221" s="71"/>
      <c r="AM221" s="71"/>
    </row>
    <row r="222" spans="1:39" ht="15.75" customHeight="1">
      <c r="F222" s="9"/>
    </row>
    <row r="223" spans="1:39" ht="15.75" customHeight="1">
      <c r="F223" s="9"/>
    </row>
    <row r="224" spans="1:39" ht="15.75" customHeight="1">
      <c r="F224" s="9"/>
    </row>
    <row r="225" spans="6:6" ht="15.75" customHeight="1">
      <c r="F225" s="9"/>
    </row>
    <row r="226" spans="6:6" ht="15.75" customHeight="1">
      <c r="F226" s="9"/>
    </row>
    <row r="227" spans="6:6" ht="15.75" customHeight="1">
      <c r="F227" s="9"/>
    </row>
    <row r="228" spans="6:6" ht="15.75" customHeight="1">
      <c r="F228" s="9"/>
    </row>
    <row r="229" spans="6:6" ht="15.75" customHeight="1">
      <c r="F229" s="9"/>
    </row>
    <row r="230" spans="6:6" ht="15.75" customHeight="1">
      <c r="F230" s="9"/>
    </row>
    <row r="231" spans="6:6" ht="15.75" customHeight="1">
      <c r="F231" s="9"/>
    </row>
    <row r="232" spans="6:6" ht="15.75" customHeight="1">
      <c r="F232" s="9"/>
    </row>
    <row r="233" spans="6:6" ht="15.75" customHeight="1">
      <c r="F233" s="9"/>
    </row>
    <row r="234" spans="6:6" ht="15.75" customHeight="1">
      <c r="F234" s="9"/>
    </row>
    <row r="235" spans="6:6" ht="15.75" customHeight="1">
      <c r="F235" s="9"/>
    </row>
    <row r="236" spans="6:6" ht="15.75" customHeight="1">
      <c r="F236" s="9"/>
    </row>
    <row r="237" spans="6:6" ht="15.75" customHeight="1">
      <c r="F237" s="9"/>
    </row>
    <row r="238" spans="6:6" ht="15.75" customHeight="1">
      <c r="F238" s="9"/>
    </row>
    <row r="239" spans="6:6" ht="15.75" customHeight="1">
      <c r="F239" s="9"/>
    </row>
    <row r="240" spans="6:6" ht="15.75" customHeight="1">
      <c r="F240" s="9"/>
    </row>
    <row r="241" spans="6:6" ht="15.75" customHeight="1">
      <c r="F241" s="9"/>
    </row>
    <row r="242" spans="6:6" ht="15.75" customHeight="1">
      <c r="F242" s="9"/>
    </row>
    <row r="243" spans="6:6" ht="15.75" customHeight="1">
      <c r="F243" s="9"/>
    </row>
    <row r="244" spans="6:6" ht="15.75" customHeight="1">
      <c r="F244" s="9"/>
    </row>
    <row r="245" spans="6:6" ht="15.75" customHeight="1">
      <c r="F245" s="9"/>
    </row>
    <row r="246" spans="6:6" ht="15.75" customHeight="1">
      <c r="F246" s="9"/>
    </row>
    <row r="247" spans="6:6" ht="15.75" customHeight="1">
      <c r="F247" s="9"/>
    </row>
    <row r="248" spans="6:6" ht="15.75" customHeight="1">
      <c r="F248" s="9"/>
    </row>
    <row r="249" spans="6:6" ht="15.75" customHeight="1">
      <c r="F249" s="9"/>
    </row>
    <row r="250" spans="6:6" ht="15.75" customHeight="1">
      <c r="F250" s="9"/>
    </row>
    <row r="251" spans="6:6" ht="15.75" customHeight="1">
      <c r="F251" s="9"/>
    </row>
    <row r="252" spans="6:6" ht="15.75" customHeight="1">
      <c r="F252" s="9"/>
    </row>
    <row r="253" spans="6:6" ht="15.75" customHeight="1">
      <c r="F253" s="9"/>
    </row>
    <row r="254" spans="6:6" ht="15.75" customHeight="1">
      <c r="F254" s="9"/>
    </row>
    <row r="255" spans="6:6" ht="15.75" customHeight="1">
      <c r="F255" s="9"/>
    </row>
    <row r="256" spans="6:6" ht="15.75" customHeight="1">
      <c r="F256" s="9"/>
    </row>
    <row r="257" spans="6:6" ht="15.75" customHeight="1">
      <c r="F257" s="9"/>
    </row>
    <row r="258" spans="6:6" ht="15.75" customHeight="1">
      <c r="F258" s="9"/>
    </row>
    <row r="259" spans="6:6" ht="15.75" customHeight="1">
      <c r="F259" s="9"/>
    </row>
    <row r="260" spans="6:6" ht="15.75" customHeight="1">
      <c r="F260" s="9"/>
    </row>
    <row r="261" spans="6:6" ht="15.75" customHeight="1">
      <c r="F261" s="9"/>
    </row>
    <row r="262" spans="6:6" ht="15.75" customHeight="1">
      <c r="F262" s="9"/>
    </row>
    <row r="263" spans="6:6" ht="15.75" customHeight="1">
      <c r="F263" s="9"/>
    </row>
    <row r="264" spans="6:6" ht="15.75" customHeight="1">
      <c r="F264" s="9"/>
    </row>
    <row r="265" spans="6:6" ht="15.75" customHeight="1">
      <c r="F265" s="9"/>
    </row>
    <row r="266" spans="6:6" ht="15.75" customHeight="1">
      <c r="F266" s="9"/>
    </row>
    <row r="267" spans="6:6" ht="15.75" customHeight="1">
      <c r="F267" s="9"/>
    </row>
    <row r="268" spans="6:6" ht="15.75" customHeight="1">
      <c r="F268" s="9"/>
    </row>
    <row r="269" spans="6:6" ht="15.75" customHeight="1">
      <c r="F269" s="9"/>
    </row>
    <row r="270" spans="6:6" ht="15.75" customHeight="1">
      <c r="F270" s="9"/>
    </row>
    <row r="271" spans="6:6" ht="15.75" customHeight="1">
      <c r="F271" s="9"/>
    </row>
    <row r="272" spans="6:6" ht="15.75" customHeight="1">
      <c r="F272" s="9"/>
    </row>
    <row r="273" spans="6:6" ht="15.75" customHeight="1">
      <c r="F273" s="9"/>
    </row>
    <row r="274" spans="6:6" ht="15.75" customHeight="1">
      <c r="F274" s="9"/>
    </row>
    <row r="275" spans="6:6" ht="15.75" customHeight="1">
      <c r="F275" s="9"/>
    </row>
    <row r="276" spans="6:6" ht="15.75" customHeight="1">
      <c r="F276" s="9"/>
    </row>
    <row r="277" spans="6:6" ht="15.75" customHeight="1">
      <c r="F277" s="9"/>
    </row>
    <row r="278" spans="6:6" ht="15.75" customHeight="1">
      <c r="F278" s="9"/>
    </row>
    <row r="279" spans="6:6" ht="15.75" customHeight="1">
      <c r="F279" s="9"/>
    </row>
    <row r="280" spans="6:6" ht="15.75" customHeight="1">
      <c r="F280" s="9"/>
    </row>
    <row r="281" spans="6:6" ht="15.75" customHeight="1">
      <c r="F281" s="9"/>
    </row>
    <row r="282" spans="6:6" ht="15.75" customHeight="1">
      <c r="F282" s="9"/>
    </row>
    <row r="283" spans="6:6" ht="15.75" customHeight="1">
      <c r="F283" s="9"/>
    </row>
    <row r="284" spans="6:6" ht="15.75" customHeight="1">
      <c r="F284" s="9"/>
    </row>
    <row r="285" spans="6:6" ht="15.75" customHeight="1">
      <c r="F285" s="9"/>
    </row>
    <row r="286" spans="6:6" ht="15.75" customHeight="1">
      <c r="F286" s="9"/>
    </row>
    <row r="287" spans="6:6" ht="15.75" customHeight="1">
      <c r="F287" s="9"/>
    </row>
    <row r="288" spans="6:6" ht="15.75" customHeight="1">
      <c r="F288" s="9"/>
    </row>
    <row r="289" spans="6:6" ht="15.75" customHeight="1">
      <c r="F289" s="9"/>
    </row>
    <row r="290" spans="6:6" ht="15.75" customHeight="1">
      <c r="F290" s="9"/>
    </row>
    <row r="291" spans="6:6" ht="15.75" customHeight="1">
      <c r="F291" s="9"/>
    </row>
    <row r="292" spans="6:6" ht="15.75" customHeight="1">
      <c r="F292" s="9"/>
    </row>
    <row r="293" spans="6:6" ht="15.75" customHeight="1">
      <c r="F293" s="9"/>
    </row>
    <row r="294" spans="6:6" ht="15.75" customHeight="1">
      <c r="F294" s="9"/>
    </row>
    <row r="295" spans="6:6" ht="15.75" customHeight="1">
      <c r="F295" s="9"/>
    </row>
    <row r="296" spans="6:6" ht="15.75" customHeight="1">
      <c r="F296" s="9"/>
    </row>
    <row r="297" spans="6:6" ht="15.75" customHeight="1">
      <c r="F297" s="9"/>
    </row>
    <row r="298" spans="6:6" ht="15.75" customHeight="1">
      <c r="F298" s="9"/>
    </row>
    <row r="299" spans="6:6" ht="15.75" customHeight="1">
      <c r="F299" s="9"/>
    </row>
    <row r="300" spans="6:6" ht="15.75" customHeight="1">
      <c r="F300" s="9"/>
    </row>
    <row r="301" spans="6:6" ht="15.75" customHeight="1">
      <c r="F301" s="9"/>
    </row>
    <row r="302" spans="6:6" ht="15.75" customHeight="1">
      <c r="F302" s="9"/>
    </row>
    <row r="303" spans="6:6" ht="15.75" customHeight="1">
      <c r="F303" s="9"/>
    </row>
    <row r="304" spans="6:6" ht="15.75" customHeight="1">
      <c r="F304" s="9"/>
    </row>
    <row r="305" spans="6:6" ht="15.75" customHeight="1">
      <c r="F305" s="9"/>
    </row>
    <row r="306" spans="6:6" ht="15.75" customHeight="1">
      <c r="F306" s="9"/>
    </row>
    <row r="307" spans="6:6" ht="15.75" customHeight="1">
      <c r="F307" s="9"/>
    </row>
    <row r="308" spans="6:6" ht="15.75" customHeight="1">
      <c r="F308" s="9"/>
    </row>
    <row r="309" spans="6:6" ht="15.75" customHeight="1">
      <c r="F309" s="9"/>
    </row>
    <row r="310" spans="6:6" ht="15.75" customHeight="1">
      <c r="F310" s="9"/>
    </row>
    <row r="311" spans="6:6" ht="15.75" customHeight="1">
      <c r="F311" s="9"/>
    </row>
    <row r="312" spans="6:6" ht="15.75" customHeight="1">
      <c r="F312" s="9"/>
    </row>
    <row r="313" spans="6:6" ht="15.75" customHeight="1">
      <c r="F313" s="9"/>
    </row>
    <row r="314" spans="6:6" ht="15.75" customHeight="1">
      <c r="F314" s="9"/>
    </row>
    <row r="315" spans="6:6" ht="15.75" customHeight="1">
      <c r="F315" s="9"/>
    </row>
    <row r="316" spans="6:6" ht="15.75" customHeight="1">
      <c r="F316" s="9"/>
    </row>
    <row r="317" spans="6:6" ht="15.75" customHeight="1">
      <c r="F317" s="9"/>
    </row>
    <row r="318" spans="6:6" ht="15.75" customHeight="1"/>
    <row r="319" spans="6:6" ht="15.75" customHeight="1"/>
    <row r="320" spans="6: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4:B41">
    <cfRule type="cellIs" dxfId="64" priority="1" operator="equal">
      <formula>0</formula>
    </cfRule>
  </conditionalFormatting>
  <dataValidations count="8">
    <dataValidation type="list" allowBlank="1" showErrorMessage="1" sqref="L4:L41">
      <formula1>$AE$2:$AE$5</formula1>
    </dataValidation>
    <dataValidation type="list" allowBlank="1" showErrorMessage="1" sqref="G4:G41">
      <formula1>$G$100:$G$101</formula1>
    </dataValidation>
    <dataValidation type="list" allowBlank="1" showErrorMessage="1" sqref="F4:F41">
      <formula1>$F$100:$F$102</formula1>
    </dataValidation>
    <dataValidation type="list" allowBlank="1" showInputMessage="1" showErrorMessage="1" prompt="Фізична доступність" sqref="Q4:Q41">
      <formula1>$AI$2:$AI$3</formula1>
    </dataValidation>
    <dataValidation type="list" allowBlank="1" showInputMessage="1" showErrorMessage="1" prompt="Послуга" sqref="D4:D41">
      <formula1>$D$100:$D$117</formula1>
    </dataValidation>
    <dataValidation type="list" allowBlank="1" showErrorMessage="1" sqref="J4:J41">
      <formula1>$AC$2:$AC$6</formula1>
    </dataValidation>
    <dataValidation type="list" allowBlank="1" showErrorMessage="1" sqref="K30:K31 I4:I41">
      <formula1>$AB$2:$AB$5</formula1>
    </dataValidation>
    <dataValidation type="list" allowBlank="1" showErrorMessage="1" sqref="O4:O41">
      <formula1>$AF$2:$AF$6</formula1>
    </dataValidation>
  </dataValidations>
  <pageMargins left="0.31496062992125984" right="0.31496062992125984" top="0.3543307086614173" bottom="0.3543307086614173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00"/>
  <sheetViews>
    <sheetView workbookViewId="0"/>
  </sheetViews>
  <sheetFormatPr defaultColWidth="12.625" defaultRowHeight="15" customHeight="1"/>
  <cols>
    <col min="1" max="1" width="25.75" customWidth="1"/>
    <col min="2" max="2" width="5.375" customWidth="1"/>
    <col min="3" max="3" width="6.75" customWidth="1"/>
    <col min="4" max="4" width="5.375" customWidth="1"/>
    <col min="5" max="5" width="6.75" customWidth="1"/>
    <col min="6" max="6" width="5.375" customWidth="1"/>
    <col min="7" max="7" width="6.875" customWidth="1"/>
    <col min="8" max="8" width="5.375" customWidth="1"/>
    <col min="9" max="9" width="6.875" customWidth="1"/>
    <col min="10" max="10" width="6.5" customWidth="1"/>
    <col min="11" max="11" width="6.25" customWidth="1"/>
    <col min="12" max="12" width="5.375" customWidth="1"/>
    <col min="13" max="13" width="6.75" customWidth="1"/>
    <col min="14" max="26" width="11.125" customWidth="1"/>
  </cols>
  <sheetData>
    <row r="1" spans="1:13" ht="14.25" customHeight="1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  <c r="L1" s="102"/>
      <c r="M1" s="102"/>
    </row>
    <row r="2" spans="1:13" ht="28.5" customHeight="1">
      <c r="A2" s="41" t="str">
        <f>'Загальні характеристики'!$B$3</f>
        <v>Первомиайська міська територіальна громада</v>
      </c>
      <c r="B2" s="174" t="s">
        <v>379</v>
      </c>
      <c r="C2" s="150"/>
      <c r="D2" s="150"/>
      <c r="E2" s="150"/>
      <c r="F2" s="150"/>
      <c r="G2" s="150"/>
      <c r="H2" s="150"/>
      <c r="I2" s="175"/>
      <c r="J2" s="102"/>
      <c r="K2" s="102"/>
      <c r="L2" s="102"/>
      <c r="M2" s="102"/>
    </row>
    <row r="3" spans="1:13" ht="117" customHeight="1">
      <c r="A3" s="176" t="s">
        <v>380</v>
      </c>
      <c r="B3" s="167" t="s">
        <v>317</v>
      </c>
      <c r="C3" s="148"/>
      <c r="D3" s="167" t="s">
        <v>381</v>
      </c>
      <c r="E3" s="148"/>
      <c r="F3" s="167" t="s">
        <v>382</v>
      </c>
      <c r="G3" s="148"/>
      <c r="H3" s="167" t="s">
        <v>382</v>
      </c>
      <c r="I3" s="148"/>
      <c r="J3" s="103"/>
      <c r="K3" s="103"/>
      <c r="L3" s="170" t="s">
        <v>383</v>
      </c>
      <c r="M3" s="148"/>
    </row>
    <row r="4" spans="1:13" ht="30" customHeight="1">
      <c r="A4" s="177"/>
      <c r="B4" s="168" t="s">
        <v>384</v>
      </c>
      <c r="C4" s="148"/>
      <c r="D4" s="168" t="s">
        <v>384</v>
      </c>
      <c r="E4" s="148"/>
      <c r="F4" s="168" t="s">
        <v>384</v>
      </c>
      <c r="G4" s="148"/>
      <c r="H4" s="168" t="s">
        <v>384</v>
      </c>
      <c r="I4" s="148"/>
      <c r="J4" s="169" t="s">
        <v>385</v>
      </c>
      <c r="K4" s="169" t="s">
        <v>386</v>
      </c>
      <c r="L4" s="168" t="s">
        <v>384</v>
      </c>
      <c r="M4" s="148"/>
    </row>
    <row r="5" spans="1:13" ht="63.75">
      <c r="A5" s="178"/>
      <c r="B5" s="104" t="s">
        <v>387</v>
      </c>
      <c r="C5" s="104" t="s">
        <v>388</v>
      </c>
      <c r="D5" s="104" t="s">
        <v>387</v>
      </c>
      <c r="E5" s="104" t="s">
        <v>388</v>
      </c>
      <c r="F5" s="104" t="s">
        <v>387</v>
      </c>
      <c r="G5" s="104" t="s">
        <v>388</v>
      </c>
      <c r="H5" s="104" t="s">
        <v>387</v>
      </c>
      <c r="I5" s="104" t="s">
        <v>388</v>
      </c>
      <c r="J5" s="161"/>
      <c r="K5" s="161"/>
      <c r="L5" s="104" t="s">
        <v>387</v>
      </c>
      <c r="M5" s="104" t="s">
        <v>388</v>
      </c>
    </row>
    <row r="6" spans="1:13" ht="76.5">
      <c r="A6" s="105" t="s">
        <v>389</v>
      </c>
      <c r="B6" s="106">
        <v>68</v>
      </c>
      <c r="C6" s="106">
        <v>69</v>
      </c>
      <c r="D6" s="54">
        <v>8</v>
      </c>
      <c r="E6" s="54">
        <v>7</v>
      </c>
      <c r="F6" s="54"/>
      <c r="G6" s="54"/>
      <c r="H6" s="54"/>
      <c r="I6" s="54"/>
      <c r="J6" s="107"/>
      <c r="K6" s="107"/>
      <c r="L6" s="107">
        <f t="shared" ref="L6:M6" si="0">B6+D6+F6+H6</f>
        <v>76</v>
      </c>
      <c r="M6" s="107">
        <f t="shared" si="0"/>
        <v>76</v>
      </c>
    </row>
    <row r="7" spans="1:13" ht="45">
      <c r="A7" s="66" t="s">
        <v>390</v>
      </c>
      <c r="B7" s="106">
        <v>9.5</v>
      </c>
      <c r="C7" s="106">
        <v>9.5</v>
      </c>
      <c r="D7" s="54">
        <v>3</v>
      </c>
      <c r="E7" s="54">
        <v>3</v>
      </c>
      <c r="F7" s="54"/>
      <c r="G7" s="54"/>
      <c r="H7" s="54"/>
      <c r="I7" s="54"/>
      <c r="J7" s="107"/>
      <c r="K7" s="107"/>
      <c r="L7" s="107">
        <f t="shared" ref="L7:M7" si="1">B7+D7+F7+H7</f>
        <v>12.5</v>
      </c>
      <c r="M7" s="107">
        <f t="shared" si="1"/>
        <v>12.5</v>
      </c>
    </row>
    <row r="8" spans="1:13" ht="14.25">
      <c r="A8" s="108" t="s">
        <v>391</v>
      </c>
      <c r="B8" s="106">
        <v>10</v>
      </c>
      <c r="C8" s="106">
        <v>10</v>
      </c>
      <c r="D8" s="54">
        <v>1</v>
      </c>
      <c r="E8" s="54">
        <v>1</v>
      </c>
      <c r="F8" s="54"/>
      <c r="G8" s="54"/>
      <c r="H8" s="54"/>
      <c r="I8" s="54"/>
      <c r="J8" s="107"/>
      <c r="K8" s="107"/>
      <c r="L8" s="107">
        <f t="shared" ref="L8:M8" si="2">B8+D8+F8+H8</f>
        <v>11</v>
      </c>
      <c r="M8" s="107">
        <f t="shared" si="2"/>
        <v>11</v>
      </c>
    </row>
    <row r="9" spans="1:13" ht="25.5">
      <c r="A9" s="105" t="s">
        <v>392</v>
      </c>
      <c r="B9" s="106">
        <v>38</v>
      </c>
      <c r="C9" s="106">
        <v>38</v>
      </c>
      <c r="D9" s="54">
        <v>5</v>
      </c>
      <c r="E9" s="54">
        <v>4</v>
      </c>
      <c r="F9" s="54"/>
      <c r="G9" s="54"/>
      <c r="H9" s="54"/>
      <c r="I9" s="54"/>
      <c r="J9" s="107"/>
      <c r="K9" s="107"/>
      <c r="L9" s="107">
        <f t="shared" ref="L9:M9" si="3">B9+D9+F9+H9</f>
        <v>43</v>
      </c>
      <c r="M9" s="107">
        <f t="shared" si="3"/>
        <v>42</v>
      </c>
    </row>
    <row r="10" spans="1:13" ht="14.25">
      <c r="A10" s="109" t="s">
        <v>393</v>
      </c>
      <c r="B10" s="106">
        <v>1</v>
      </c>
      <c r="C10" s="106">
        <v>1</v>
      </c>
      <c r="D10" s="54">
        <v>4</v>
      </c>
      <c r="E10" s="54">
        <v>3</v>
      </c>
      <c r="F10" s="54"/>
      <c r="G10" s="54"/>
      <c r="H10" s="54"/>
      <c r="I10" s="54"/>
      <c r="J10" s="107"/>
      <c r="K10" s="107"/>
      <c r="L10" s="107">
        <f t="shared" ref="L10:M10" si="4">B10+D10+F10+H10</f>
        <v>5</v>
      </c>
      <c r="M10" s="107">
        <f t="shared" si="4"/>
        <v>4</v>
      </c>
    </row>
    <row r="11" spans="1:13" ht="14.25">
      <c r="A11" s="109" t="s">
        <v>394</v>
      </c>
      <c r="B11" s="106">
        <v>1</v>
      </c>
      <c r="C11" s="106">
        <v>1</v>
      </c>
      <c r="D11" s="54"/>
      <c r="E11" s="54"/>
      <c r="F11" s="54"/>
      <c r="G11" s="54"/>
      <c r="H11" s="54"/>
      <c r="I11" s="54"/>
      <c r="J11" s="107"/>
      <c r="K11" s="107"/>
      <c r="L11" s="107">
        <f t="shared" ref="L11:M11" si="5">B11+D11+F11+H11</f>
        <v>1</v>
      </c>
      <c r="M11" s="107">
        <f t="shared" si="5"/>
        <v>1</v>
      </c>
    </row>
    <row r="12" spans="1:13" ht="14.25">
      <c r="A12" s="109" t="s">
        <v>395</v>
      </c>
      <c r="B12" s="106">
        <v>36</v>
      </c>
      <c r="C12" s="106">
        <v>36</v>
      </c>
      <c r="D12" s="54"/>
      <c r="E12" s="54"/>
      <c r="F12" s="54"/>
      <c r="G12" s="54"/>
      <c r="H12" s="54"/>
      <c r="I12" s="54"/>
      <c r="J12" s="107"/>
      <c r="K12" s="107"/>
      <c r="L12" s="107">
        <f t="shared" ref="L12:M12" si="6">B12+D12+F12+H12</f>
        <v>36</v>
      </c>
      <c r="M12" s="107">
        <f t="shared" si="6"/>
        <v>36</v>
      </c>
    </row>
    <row r="13" spans="1:13" ht="14.25">
      <c r="A13" s="109" t="s">
        <v>396</v>
      </c>
      <c r="B13" s="54"/>
      <c r="C13" s="54"/>
      <c r="D13" s="54">
        <v>1</v>
      </c>
      <c r="E13" s="54">
        <v>1</v>
      </c>
      <c r="F13" s="54"/>
      <c r="G13" s="54"/>
      <c r="H13" s="54"/>
      <c r="I13" s="54"/>
      <c r="J13" s="107"/>
      <c r="K13" s="107"/>
      <c r="L13" s="107">
        <f t="shared" ref="L13:M13" si="7">B13+D13+F13+H13</f>
        <v>1</v>
      </c>
      <c r="M13" s="107">
        <f t="shared" si="7"/>
        <v>1</v>
      </c>
    </row>
    <row r="14" spans="1:13" ht="25.5">
      <c r="A14" s="109" t="s">
        <v>397</v>
      </c>
      <c r="B14" s="54"/>
      <c r="C14" s="54"/>
      <c r="D14" s="54"/>
      <c r="E14" s="54"/>
      <c r="F14" s="54"/>
      <c r="G14" s="54"/>
      <c r="H14" s="54"/>
      <c r="I14" s="54"/>
      <c r="J14" s="107"/>
      <c r="K14" s="107"/>
      <c r="L14" s="107">
        <f t="shared" ref="L14:M14" si="8">B14+D14+F14+H14</f>
        <v>0</v>
      </c>
      <c r="M14" s="107">
        <f t="shared" si="8"/>
        <v>0</v>
      </c>
    </row>
    <row r="15" spans="1:13" ht="14.25">
      <c r="A15" s="109" t="s">
        <v>398</v>
      </c>
      <c r="B15" s="54"/>
      <c r="C15" s="54"/>
      <c r="D15" s="54"/>
      <c r="E15" s="54"/>
      <c r="F15" s="54"/>
      <c r="G15" s="54"/>
      <c r="H15" s="54"/>
      <c r="I15" s="54"/>
      <c r="J15" s="107"/>
      <c r="K15" s="107"/>
      <c r="L15" s="107">
        <f t="shared" ref="L15:M15" si="9">B15+D15+F15+H15</f>
        <v>0</v>
      </c>
      <c r="M15" s="107">
        <f t="shared" si="9"/>
        <v>0</v>
      </c>
    </row>
    <row r="16" spans="1:13" ht="25.5">
      <c r="A16" s="109" t="s">
        <v>399</v>
      </c>
      <c r="B16" s="54"/>
      <c r="C16" s="54"/>
      <c r="D16" s="54"/>
      <c r="E16" s="54"/>
      <c r="F16" s="54"/>
      <c r="G16" s="54"/>
      <c r="H16" s="54"/>
      <c r="I16" s="54"/>
      <c r="J16" s="107"/>
      <c r="K16" s="107"/>
      <c r="L16" s="107">
        <f t="shared" ref="L16:M16" si="10">B16+D16+F16+H16</f>
        <v>0</v>
      </c>
      <c r="M16" s="107">
        <f t="shared" si="10"/>
        <v>0</v>
      </c>
    </row>
    <row r="17" spans="1:13" ht="25.5">
      <c r="A17" s="109" t="s">
        <v>400</v>
      </c>
      <c r="B17" s="54"/>
      <c r="C17" s="54"/>
      <c r="D17" s="54"/>
      <c r="E17" s="54"/>
      <c r="F17" s="54"/>
      <c r="G17" s="54"/>
      <c r="H17" s="54"/>
      <c r="I17" s="54"/>
      <c r="J17" s="107"/>
      <c r="K17" s="107"/>
      <c r="L17" s="107">
        <f t="shared" ref="L17:M17" si="11">B17+D17+F17+H17</f>
        <v>0</v>
      </c>
      <c r="M17" s="107">
        <f t="shared" si="11"/>
        <v>0</v>
      </c>
    </row>
    <row r="18" spans="1:13" ht="14.25">
      <c r="A18" s="109" t="s">
        <v>401</v>
      </c>
      <c r="B18" s="54"/>
      <c r="C18" s="54"/>
      <c r="D18" s="54"/>
      <c r="E18" s="54"/>
      <c r="F18" s="54"/>
      <c r="G18" s="54"/>
      <c r="H18" s="54"/>
      <c r="I18" s="54"/>
      <c r="J18" s="107"/>
      <c r="K18" s="107"/>
      <c r="L18" s="107">
        <f t="shared" ref="L18:M18" si="12">B18+D18+F18+H18</f>
        <v>0</v>
      </c>
      <c r="M18" s="107">
        <f t="shared" si="12"/>
        <v>0</v>
      </c>
    </row>
    <row r="19" spans="1:13" ht="14.25">
      <c r="A19" s="109" t="s">
        <v>402</v>
      </c>
      <c r="B19" s="54"/>
      <c r="C19" s="54"/>
      <c r="D19" s="54"/>
      <c r="E19" s="54"/>
      <c r="F19" s="54"/>
      <c r="G19" s="54"/>
      <c r="H19" s="54"/>
      <c r="I19" s="54"/>
      <c r="J19" s="107"/>
      <c r="K19" s="107"/>
      <c r="L19" s="107">
        <f t="shared" ref="L19:M19" si="13">B19+D19+F19+H19</f>
        <v>0</v>
      </c>
      <c r="M19" s="107">
        <f t="shared" si="13"/>
        <v>0</v>
      </c>
    </row>
    <row r="20" spans="1:13" ht="14.25">
      <c r="A20" s="109" t="s">
        <v>403</v>
      </c>
      <c r="B20" s="54"/>
      <c r="C20" s="54"/>
      <c r="D20" s="54"/>
      <c r="E20" s="54"/>
      <c r="F20" s="54"/>
      <c r="G20" s="54"/>
      <c r="H20" s="54"/>
      <c r="I20" s="54"/>
      <c r="J20" s="107"/>
      <c r="K20" s="107"/>
      <c r="L20" s="107">
        <f t="shared" ref="L20:M20" si="14">B20+D20+F20+H20</f>
        <v>0</v>
      </c>
      <c r="M20" s="107">
        <f t="shared" si="14"/>
        <v>0</v>
      </c>
    </row>
    <row r="21" spans="1:13" ht="15.75" customHeight="1">
      <c r="A21" s="109" t="s">
        <v>404</v>
      </c>
      <c r="B21" s="54"/>
      <c r="C21" s="54"/>
      <c r="D21" s="54"/>
      <c r="E21" s="54"/>
      <c r="F21" s="54"/>
      <c r="G21" s="54"/>
      <c r="H21" s="54"/>
      <c r="I21" s="54"/>
      <c r="J21" s="107"/>
      <c r="K21" s="107"/>
      <c r="L21" s="107">
        <f t="shared" ref="L21:M21" si="15">B21+D21+F21+H21</f>
        <v>0</v>
      </c>
      <c r="M21" s="107">
        <f t="shared" si="15"/>
        <v>0</v>
      </c>
    </row>
    <row r="22" spans="1:13" ht="15.75" customHeight="1">
      <c r="A22" s="109" t="s">
        <v>405</v>
      </c>
      <c r="B22" s="54"/>
      <c r="C22" s="54"/>
      <c r="D22" s="54"/>
      <c r="E22" s="54"/>
      <c r="F22" s="54"/>
      <c r="G22" s="54"/>
      <c r="H22" s="54"/>
      <c r="I22" s="54"/>
      <c r="J22" s="107"/>
      <c r="K22" s="107"/>
      <c r="L22" s="107">
        <f t="shared" ref="L22:M22" si="16">B22+D22+F22+H22</f>
        <v>0</v>
      </c>
      <c r="M22" s="107">
        <f t="shared" si="16"/>
        <v>0</v>
      </c>
    </row>
    <row r="23" spans="1:13" ht="15.75" customHeight="1">
      <c r="A23" s="109" t="s">
        <v>406</v>
      </c>
      <c r="B23" s="54"/>
      <c r="C23" s="54"/>
      <c r="D23" s="54"/>
      <c r="E23" s="54"/>
      <c r="F23" s="54"/>
      <c r="G23" s="54"/>
      <c r="H23" s="54"/>
      <c r="I23" s="54"/>
      <c r="J23" s="107"/>
      <c r="K23" s="107"/>
      <c r="L23" s="107">
        <f t="shared" ref="L23:M23" si="17">B23+D23+F23+H23</f>
        <v>0</v>
      </c>
      <c r="M23" s="107">
        <f t="shared" si="17"/>
        <v>0</v>
      </c>
    </row>
    <row r="24" spans="1:13" ht="15.75" customHeight="1">
      <c r="A24" s="109" t="s">
        <v>407</v>
      </c>
      <c r="B24" s="54"/>
      <c r="C24" s="54"/>
      <c r="D24" s="54"/>
      <c r="E24" s="54"/>
      <c r="F24" s="54"/>
      <c r="G24" s="54"/>
      <c r="H24" s="54"/>
      <c r="I24" s="54"/>
      <c r="J24" s="107"/>
      <c r="K24" s="107"/>
      <c r="L24" s="107">
        <f t="shared" ref="L24:M24" si="18">B24+D24+F24+H24</f>
        <v>0</v>
      </c>
      <c r="M24" s="107">
        <f t="shared" si="18"/>
        <v>0</v>
      </c>
    </row>
    <row r="25" spans="1:13" ht="15.75" customHeight="1">
      <c r="A25" s="109" t="s">
        <v>408</v>
      </c>
      <c r="B25" s="54"/>
      <c r="C25" s="54"/>
      <c r="D25" s="54"/>
      <c r="E25" s="54"/>
      <c r="F25" s="54"/>
      <c r="G25" s="54"/>
      <c r="H25" s="54"/>
      <c r="I25" s="54"/>
      <c r="J25" s="107"/>
      <c r="K25" s="107"/>
      <c r="L25" s="107">
        <f t="shared" ref="L25:M25" si="19">B25+D25+F25+H25</f>
        <v>0</v>
      </c>
      <c r="M25" s="107">
        <f t="shared" si="19"/>
        <v>0</v>
      </c>
    </row>
    <row r="26" spans="1:13" ht="15.75" customHeight="1">
      <c r="A26" s="109" t="s">
        <v>409</v>
      </c>
      <c r="B26" s="54"/>
      <c r="C26" s="54"/>
      <c r="D26" s="54"/>
      <c r="E26" s="54"/>
      <c r="F26" s="54"/>
      <c r="G26" s="54"/>
      <c r="H26" s="54"/>
      <c r="I26" s="54"/>
      <c r="J26" s="107"/>
      <c r="K26" s="107"/>
      <c r="L26" s="107">
        <f t="shared" ref="L26:M26" si="20">B26+D26+F26+H26</f>
        <v>0</v>
      </c>
      <c r="M26" s="107">
        <f t="shared" si="20"/>
        <v>0</v>
      </c>
    </row>
    <row r="27" spans="1:13" ht="15.75" customHeight="1">
      <c r="A27" s="109" t="s">
        <v>410</v>
      </c>
      <c r="B27" s="54"/>
      <c r="C27" s="54"/>
      <c r="D27" s="54"/>
      <c r="E27" s="54"/>
      <c r="F27" s="54"/>
      <c r="G27" s="54"/>
      <c r="H27" s="54"/>
      <c r="I27" s="54"/>
      <c r="J27" s="107"/>
      <c r="K27" s="107"/>
      <c r="L27" s="107">
        <f t="shared" ref="L27:M27" si="21">B27+D27+F27+H27</f>
        <v>0</v>
      </c>
      <c r="M27" s="107">
        <f t="shared" si="21"/>
        <v>0</v>
      </c>
    </row>
    <row r="28" spans="1:13" ht="15.75" customHeight="1">
      <c r="A28" s="109" t="s">
        <v>411</v>
      </c>
      <c r="B28" s="54">
        <v>0.5</v>
      </c>
      <c r="C28" s="54">
        <v>0.5</v>
      </c>
      <c r="D28" s="54"/>
      <c r="E28" s="54"/>
      <c r="F28" s="54"/>
      <c r="G28" s="54"/>
      <c r="H28" s="54"/>
      <c r="I28" s="54"/>
      <c r="J28" s="107"/>
      <c r="K28" s="107"/>
      <c r="L28" s="107">
        <f t="shared" ref="L28:M28" si="22">B28+D28+F28+H28</f>
        <v>0.5</v>
      </c>
      <c r="M28" s="107">
        <f t="shared" si="22"/>
        <v>0.5</v>
      </c>
    </row>
    <row r="29" spans="1:13" ht="15.75" customHeight="1">
      <c r="A29" s="109" t="s">
        <v>412</v>
      </c>
      <c r="B29" s="54"/>
      <c r="C29" s="54"/>
      <c r="D29" s="54"/>
      <c r="E29" s="54"/>
      <c r="F29" s="54"/>
      <c r="G29" s="54"/>
      <c r="H29" s="54"/>
      <c r="I29" s="54"/>
      <c r="J29" s="107"/>
      <c r="K29" s="107"/>
      <c r="L29" s="107">
        <f t="shared" ref="L29:M29" si="23">B29+D29+F29+H29</f>
        <v>0</v>
      </c>
      <c r="M29" s="107">
        <f t="shared" si="23"/>
        <v>0</v>
      </c>
    </row>
    <row r="30" spans="1:13" ht="15.75" customHeight="1">
      <c r="A30" s="109" t="s">
        <v>413</v>
      </c>
      <c r="B30" s="54"/>
      <c r="C30" s="54"/>
      <c r="D30" s="54"/>
      <c r="E30" s="54"/>
      <c r="F30" s="54"/>
      <c r="G30" s="54"/>
      <c r="H30" s="54"/>
      <c r="I30" s="54"/>
      <c r="J30" s="107"/>
      <c r="K30" s="107"/>
      <c r="L30" s="107">
        <f t="shared" ref="L30:M30" si="24">B30+D30+F30+H30</f>
        <v>0</v>
      </c>
      <c r="M30" s="107">
        <f t="shared" si="24"/>
        <v>0</v>
      </c>
    </row>
    <row r="31" spans="1:13" ht="15.75" customHeight="1">
      <c r="A31" s="109" t="s">
        <v>414</v>
      </c>
      <c r="B31" s="54"/>
      <c r="C31" s="54"/>
      <c r="D31" s="54"/>
      <c r="E31" s="54"/>
      <c r="F31" s="54"/>
      <c r="G31" s="54"/>
      <c r="H31" s="54"/>
      <c r="I31" s="54"/>
      <c r="J31" s="107"/>
      <c r="K31" s="107"/>
      <c r="L31" s="107">
        <f t="shared" ref="L31:M31" si="25">B31+D31+F31+H31</f>
        <v>0</v>
      </c>
      <c r="M31" s="107">
        <f t="shared" si="25"/>
        <v>0</v>
      </c>
    </row>
    <row r="32" spans="1:13" ht="15.75" customHeight="1">
      <c r="A32" s="109" t="s">
        <v>415</v>
      </c>
      <c r="B32" s="54">
        <v>6</v>
      </c>
      <c r="C32" s="54">
        <v>6</v>
      </c>
      <c r="D32" s="54"/>
      <c r="E32" s="54"/>
      <c r="F32" s="54"/>
      <c r="G32" s="54"/>
      <c r="H32" s="54"/>
      <c r="I32" s="54"/>
      <c r="J32" s="107"/>
      <c r="K32" s="107"/>
      <c r="L32" s="107">
        <f t="shared" ref="L32:M32" si="26">B32+D32+F32+H32</f>
        <v>6</v>
      </c>
      <c r="M32" s="107">
        <f t="shared" si="26"/>
        <v>6</v>
      </c>
    </row>
    <row r="33" spans="1:13" ht="15.75" customHeight="1">
      <c r="A33" s="109" t="s">
        <v>416</v>
      </c>
      <c r="B33" s="54"/>
      <c r="C33" s="54"/>
      <c r="D33" s="54"/>
      <c r="E33" s="54"/>
      <c r="F33" s="54"/>
      <c r="G33" s="54"/>
      <c r="H33" s="54"/>
      <c r="I33" s="54"/>
      <c r="J33" s="107"/>
      <c r="K33" s="107"/>
      <c r="L33" s="107">
        <f t="shared" ref="L33:M33" si="27">B33+D33+F33+H33</f>
        <v>0</v>
      </c>
      <c r="M33" s="107">
        <f t="shared" si="27"/>
        <v>0</v>
      </c>
    </row>
    <row r="34" spans="1:13" ht="15.75" customHeight="1">
      <c r="A34" s="109" t="s">
        <v>417</v>
      </c>
      <c r="B34" s="54"/>
      <c r="C34" s="54"/>
      <c r="D34" s="54"/>
      <c r="E34" s="54"/>
      <c r="F34" s="54"/>
      <c r="G34" s="54"/>
      <c r="H34" s="54"/>
      <c r="I34" s="54"/>
      <c r="J34" s="107"/>
      <c r="K34" s="107"/>
      <c r="L34" s="107">
        <f t="shared" ref="L34:M34" si="28">B34+D34+F34+H34</f>
        <v>0</v>
      </c>
      <c r="M34" s="107">
        <f t="shared" si="28"/>
        <v>0</v>
      </c>
    </row>
    <row r="35" spans="1:13" ht="15.75" customHeight="1">
      <c r="A35" s="109" t="s">
        <v>418</v>
      </c>
      <c r="B35" s="54"/>
      <c r="C35" s="54"/>
      <c r="D35" s="54"/>
      <c r="E35" s="54"/>
      <c r="F35" s="54"/>
      <c r="G35" s="54"/>
      <c r="H35" s="54"/>
      <c r="I35" s="54"/>
      <c r="J35" s="107"/>
      <c r="K35" s="107"/>
      <c r="L35" s="107">
        <f t="shared" ref="L35:M35" si="29">B35+D35+F35+H35</f>
        <v>0</v>
      </c>
      <c r="M35" s="107">
        <f t="shared" si="29"/>
        <v>0</v>
      </c>
    </row>
    <row r="36" spans="1:13" ht="15.75" customHeight="1">
      <c r="A36" s="109" t="s">
        <v>419</v>
      </c>
      <c r="B36" s="54">
        <v>4</v>
      </c>
      <c r="C36" s="54">
        <v>5</v>
      </c>
      <c r="D36" s="54"/>
      <c r="E36" s="54"/>
      <c r="F36" s="54"/>
      <c r="G36" s="54"/>
      <c r="H36" s="54"/>
      <c r="I36" s="54"/>
      <c r="J36" s="107"/>
      <c r="K36" s="107"/>
      <c r="L36" s="107">
        <f t="shared" ref="L36:M36" si="30">B36+D36+F36+H36</f>
        <v>4</v>
      </c>
      <c r="M36" s="107">
        <f t="shared" si="30"/>
        <v>5</v>
      </c>
    </row>
    <row r="37" spans="1:13" ht="15.75" customHeight="1"/>
    <row r="38" spans="1:13" ht="15.75" customHeight="1"/>
    <row r="39" spans="1:13" ht="15.75" customHeight="1"/>
    <row r="40" spans="1:13" ht="15.75" customHeight="1"/>
    <row r="41" spans="1:13" ht="15.75" customHeight="1"/>
    <row r="42" spans="1:13" ht="15.75" customHeight="1"/>
    <row r="43" spans="1:13" ht="15.75" customHeight="1"/>
    <row r="44" spans="1:13" ht="15.75" customHeight="1"/>
    <row r="45" spans="1:13" ht="15.75" customHeight="1"/>
    <row r="46" spans="1:13" ht="15.75" customHeight="1"/>
    <row r="47" spans="1:13" ht="15.75" customHeight="1"/>
    <row r="48" spans="1:1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J4:J5"/>
    <mergeCell ref="L3:M3"/>
    <mergeCell ref="L4:M4"/>
    <mergeCell ref="A1:K1"/>
    <mergeCell ref="B2:I2"/>
    <mergeCell ref="A3:A5"/>
    <mergeCell ref="D3:E3"/>
    <mergeCell ref="F3:G3"/>
    <mergeCell ref="H3:I3"/>
    <mergeCell ref="K4:K5"/>
    <mergeCell ref="B3:C3"/>
    <mergeCell ref="B4:C4"/>
    <mergeCell ref="D4:E4"/>
    <mergeCell ref="F4:G4"/>
    <mergeCell ref="H4:I4"/>
  </mergeCells>
  <conditionalFormatting sqref="B20:I36 B6:C19 F6:I19">
    <cfRule type="notContainsBlanks" dxfId="63" priority="1">
      <formula>LEN(TRIM(B20))&gt;0</formula>
    </cfRule>
  </conditionalFormatting>
  <conditionalFormatting sqref="B3:C3 F3:I3">
    <cfRule type="notContainsText" dxfId="62" priority="2" operator="notContains" text="Вказати назву надавача соц послуг">
      <formula>ISERROR(SEARCH(("Вказати назву надавача соц послуг"),(B3)))</formula>
    </cfRule>
  </conditionalFormatting>
  <conditionalFormatting sqref="A2">
    <cfRule type="cellIs" dxfId="61" priority="3" operator="equal">
      <formula>0</formula>
    </cfRule>
  </conditionalFormatting>
  <conditionalFormatting sqref="B3:C3">
    <cfRule type="notContainsText" dxfId="60" priority="4" operator="notContains" text="Вказати назву надавача соц послуг">
      <formula>ISERROR(SEARCH(("Вказати назву надавача соц послуг"),(B3)))</formula>
    </cfRule>
  </conditionalFormatting>
  <conditionalFormatting sqref="B6:C12">
    <cfRule type="notContainsBlanks" dxfId="59" priority="5">
      <formula>LEN(TRIM(B6))&gt;0</formula>
    </cfRule>
  </conditionalFormatting>
  <conditionalFormatting sqref="D3:E3">
    <cfRule type="notContainsText" dxfId="58" priority="6" operator="notContains" text="Вказати назву надавача соц послуг">
      <formula>ISERROR(SEARCH(("Вказати назву надавача соц послуг"),(D3)))</formula>
    </cfRule>
  </conditionalFormatting>
  <conditionalFormatting sqref="D6:E19">
    <cfRule type="notContainsBlanks" dxfId="57" priority="7">
      <formula>LEN(TRIM(D6))&gt;0</formula>
    </cfRule>
  </conditionalFormatting>
  <dataValidations count="2">
    <dataValidation type="custom" allowBlank="1" showDropDown="1" showInputMessage="1" prompt="Вказати назву провайдера" sqref="B3 D3 F3 H3">
      <formula1>NOT(ISERROR(SEARCH(("?"),(B3))))</formula1>
    </dataValidation>
    <dataValidation type="decimal" operator="greaterThanOrEqual" allowBlank="1" showDropDown="1" showInputMessage="1" showErrorMessage="1" prompt="Введите число, которое больше или равно 0" sqref="B6:I36">
      <formula1>0</formula1>
    </dataValidation>
  </dataValidations>
  <pageMargins left="0.7" right="0.7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00"/>
  <sheetViews>
    <sheetView workbookViewId="0"/>
  </sheetViews>
  <sheetFormatPr defaultColWidth="12.625" defaultRowHeight="15" customHeight="1"/>
  <cols>
    <col min="1" max="1" width="5" customWidth="1"/>
    <col min="2" max="3" width="19.875" customWidth="1"/>
    <col min="4" max="4" width="20.25" customWidth="1"/>
    <col min="5" max="5" width="19.875" customWidth="1"/>
    <col min="6" max="6" width="19.5" customWidth="1"/>
    <col min="7" max="7" width="21" customWidth="1"/>
    <col min="8" max="8" width="24.25" customWidth="1"/>
    <col min="9" max="13" width="12.375" customWidth="1"/>
    <col min="14" max="26" width="11.125" customWidth="1"/>
  </cols>
  <sheetData>
    <row r="1" spans="1:13" ht="41.25" customHeight="1">
      <c r="A1" s="180" t="s">
        <v>0</v>
      </c>
      <c r="B1" s="150"/>
      <c r="C1" s="150"/>
      <c r="D1" s="175"/>
      <c r="E1" s="110"/>
      <c r="F1" s="110"/>
      <c r="G1" s="110"/>
      <c r="H1" s="110"/>
      <c r="I1" s="111" t="s">
        <v>420</v>
      </c>
      <c r="J1" s="111" t="s">
        <v>421</v>
      </c>
      <c r="K1" s="111" t="s">
        <v>421</v>
      </c>
      <c r="L1" s="111" t="s">
        <v>421</v>
      </c>
      <c r="M1" s="111" t="s">
        <v>421</v>
      </c>
    </row>
    <row r="2" spans="1:13" ht="13.5" customHeight="1">
      <c r="A2" s="181" t="s">
        <v>27</v>
      </c>
      <c r="B2" s="181" t="s">
        <v>422</v>
      </c>
      <c r="C2" s="182" t="s">
        <v>423</v>
      </c>
      <c r="D2" s="147"/>
      <c r="E2" s="147"/>
      <c r="F2" s="147"/>
      <c r="G2" s="147"/>
      <c r="H2" s="148"/>
      <c r="I2" s="179" t="s">
        <v>424</v>
      </c>
      <c r="J2" s="179" t="s">
        <v>424</v>
      </c>
      <c r="K2" s="179" t="s">
        <v>424</v>
      </c>
      <c r="L2" s="179" t="s">
        <v>424</v>
      </c>
      <c r="M2" s="179" t="s">
        <v>424</v>
      </c>
    </row>
    <row r="3" spans="1:13" ht="13.5" customHeight="1">
      <c r="A3" s="178"/>
      <c r="B3" s="178"/>
      <c r="C3" s="112">
        <v>0</v>
      </c>
      <c r="D3" s="112">
        <v>1</v>
      </c>
      <c r="E3" s="112">
        <v>2</v>
      </c>
      <c r="F3" s="112">
        <v>3</v>
      </c>
      <c r="G3" s="112">
        <v>4</v>
      </c>
      <c r="H3" s="112">
        <v>5</v>
      </c>
      <c r="I3" s="178"/>
      <c r="J3" s="178"/>
      <c r="K3" s="178"/>
      <c r="L3" s="178"/>
      <c r="M3" s="178"/>
    </row>
    <row r="4" spans="1:13">
      <c r="A4" s="113"/>
      <c r="B4" s="184" t="s">
        <v>425</v>
      </c>
      <c r="C4" s="147"/>
      <c r="D4" s="147"/>
      <c r="E4" s="147"/>
      <c r="F4" s="147"/>
      <c r="G4" s="147"/>
      <c r="H4" s="148"/>
      <c r="I4" s="114">
        <f t="shared" ref="I4:M4" si="0">SUM(I5:I13)</f>
        <v>38</v>
      </c>
      <c r="J4" s="114">
        <f t="shared" si="0"/>
        <v>0</v>
      </c>
      <c r="K4" s="114">
        <f t="shared" si="0"/>
        <v>0</v>
      </c>
      <c r="L4" s="114">
        <f t="shared" si="0"/>
        <v>0</v>
      </c>
      <c r="M4" s="114">
        <f t="shared" si="0"/>
        <v>0</v>
      </c>
    </row>
    <row r="5" spans="1:13" ht="199.5">
      <c r="A5" s="115">
        <v>43831</v>
      </c>
      <c r="B5" s="116" t="s">
        <v>426</v>
      </c>
      <c r="C5" s="117" t="s">
        <v>427</v>
      </c>
      <c r="D5" s="117" t="s">
        <v>428</v>
      </c>
      <c r="E5" s="117" t="s">
        <v>429</v>
      </c>
      <c r="F5" s="117" t="s">
        <v>430</v>
      </c>
      <c r="G5" s="117" t="s">
        <v>431</v>
      </c>
      <c r="H5" s="117" t="s">
        <v>432</v>
      </c>
      <c r="I5" s="118">
        <v>5</v>
      </c>
      <c r="J5" s="118"/>
      <c r="K5" s="118"/>
      <c r="L5" s="118"/>
      <c r="M5" s="118"/>
    </row>
    <row r="6" spans="1:13" ht="156.75">
      <c r="A6" s="115">
        <v>43862</v>
      </c>
      <c r="B6" s="116" t="s">
        <v>433</v>
      </c>
      <c r="C6" s="117" t="s">
        <v>434</v>
      </c>
      <c r="D6" s="117" t="s">
        <v>435</v>
      </c>
      <c r="E6" s="117" t="s">
        <v>436</v>
      </c>
      <c r="F6" s="117" t="s">
        <v>437</v>
      </c>
      <c r="G6" s="117" t="s">
        <v>438</v>
      </c>
      <c r="H6" s="117" t="s">
        <v>439</v>
      </c>
      <c r="I6" s="118">
        <v>5</v>
      </c>
      <c r="J6" s="118"/>
      <c r="K6" s="118"/>
      <c r="L6" s="118"/>
      <c r="M6" s="118"/>
    </row>
    <row r="7" spans="1:13" ht="228">
      <c r="A7" s="115">
        <v>43891</v>
      </c>
      <c r="B7" s="116" t="s">
        <v>440</v>
      </c>
      <c r="C7" s="117" t="s">
        <v>441</v>
      </c>
      <c r="D7" s="117" t="s">
        <v>442</v>
      </c>
      <c r="E7" s="117" t="s">
        <v>443</v>
      </c>
      <c r="F7" s="117" t="s">
        <v>444</v>
      </c>
      <c r="G7" s="117" t="s">
        <v>445</v>
      </c>
      <c r="H7" s="117" t="s">
        <v>446</v>
      </c>
      <c r="I7" s="118">
        <v>4</v>
      </c>
      <c r="J7" s="118"/>
      <c r="K7" s="118"/>
      <c r="L7" s="118"/>
      <c r="M7" s="118"/>
    </row>
    <row r="8" spans="1:13" ht="256.5">
      <c r="A8" s="115">
        <v>43922</v>
      </c>
      <c r="B8" s="116" t="s">
        <v>447</v>
      </c>
      <c r="C8" s="117" t="s">
        <v>448</v>
      </c>
      <c r="D8" s="117" t="s">
        <v>449</v>
      </c>
      <c r="E8" s="117" t="s">
        <v>450</v>
      </c>
      <c r="F8" s="117" t="s">
        <v>451</v>
      </c>
      <c r="G8" s="117" t="s">
        <v>452</v>
      </c>
      <c r="H8" s="117" t="s">
        <v>453</v>
      </c>
      <c r="I8" s="118">
        <v>5</v>
      </c>
      <c r="J8" s="118"/>
      <c r="K8" s="118"/>
      <c r="L8" s="118"/>
      <c r="M8" s="118"/>
    </row>
    <row r="9" spans="1:13" ht="128.25">
      <c r="A9" s="115">
        <v>43952</v>
      </c>
      <c r="B9" s="116" t="s">
        <v>454</v>
      </c>
      <c r="C9" s="117" t="s">
        <v>455</v>
      </c>
      <c r="D9" s="117" t="s">
        <v>456</v>
      </c>
      <c r="E9" s="117" t="s">
        <v>457</v>
      </c>
      <c r="F9" s="117" t="s">
        <v>458</v>
      </c>
      <c r="G9" s="117" t="s">
        <v>459</v>
      </c>
      <c r="H9" s="117" t="s">
        <v>460</v>
      </c>
      <c r="I9" s="118">
        <v>4</v>
      </c>
      <c r="J9" s="118"/>
      <c r="K9" s="118"/>
      <c r="L9" s="118"/>
      <c r="M9" s="118"/>
    </row>
    <row r="10" spans="1:13" ht="156.75">
      <c r="A10" s="115">
        <v>43983</v>
      </c>
      <c r="B10" s="116" t="s">
        <v>461</v>
      </c>
      <c r="C10" s="117" t="s">
        <v>462</v>
      </c>
      <c r="D10" s="117" t="s">
        <v>463</v>
      </c>
      <c r="E10" s="117" t="s">
        <v>464</v>
      </c>
      <c r="F10" s="117" t="s">
        <v>465</v>
      </c>
      <c r="G10" s="117" t="s">
        <v>466</v>
      </c>
      <c r="H10" s="117" t="s">
        <v>467</v>
      </c>
      <c r="I10" s="118">
        <v>3</v>
      </c>
      <c r="J10" s="118"/>
      <c r="K10" s="118"/>
      <c r="L10" s="118"/>
      <c r="M10" s="118"/>
    </row>
    <row r="11" spans="1:13" ht="171">
      <c r="A11" s="115">
        <v>44013</v>
      </c>
      <c r="B11" s="116" t="s">
        <v>468</v>
      </c>
      <c r="C11" s="119" t="s">
        <v>469</v>
      </c>
      <c r="D11" s="117" t="s">
        <v>470</v>
      </c>
      <c r="E11" s="117" t="s">
        <v>471</v>
      </c>
      <c r="F11" s="117" t="s">
        <v>472</v>
      </c>
      <c r="G11" s="117" t="s">
        <v>473</v>
      </c>
      <c r="H11" s="117" t="s">
        <v>474</v>
      </c>
      <c r="I11" s="118">
        <v>5</v>
      </c>
      <c r="J11" s="118"/>
      <c r="K11" s="118"/>
      <c r="L11" s="118"/>
      <c r="M11" s="118"/>
    </row>
    <row r="12" spans="1:13" ht="270.75">
      <c r="A12" s="115">
        <v>44044</v>
      </c>
      <c r="B12" s="116" t="s">
        <v>475</v>
      </c>
      <c r="C12" s="117" t="s">
        <v>476</v>
      </c>
      <c r="D12" s="117" t="s">
        <v>477</v>
      </c>
      <c r="E12" s="117" t="s">
        <v>478</v>
      </c>
      <c r="F12" s="117" t="s">
        <v>479</v>
      </c>
      <c r="G12" s="119" t="s">
        <v>480</v>
      </c>
      <c r="H12" s="119" t="s">
        <v>481</v>
      </c>
      <c r="I12" s="118">
        <v>4</v>
      </c>
      <c r="J12" s="118"/>
      <c r="K12" s="118"/>
      <c r="L12" s="118"/>
      <c r="M12" s="118"/>
    </row>
    <row r="13" spans="1:13" ht="114">
      <c r="A13" s="115">
        <v>44075</v>
      </c>
      <c r="B13" s="116" t="s">
        <v>482</v>
      </c>
      <c r="C13" s="117" t="s">
        <v>483</v>
      </c>
      <c r="D13" s="117" t="s">
        <v>484</v>
      </c>
      <c r="E13" s="117" t="s">
        <v>485</v>
      </c>
      <c r="F13" s="117" t="s">
        <v>486</v>
      </c>
      <c r="G13" s="117" t="s">
        <v>487</v>
      </c>
      <c r="H13" s="117" t="s">
        <v>488</v>
      </c>
      <c r="I13" s="118">
        <v>3</v>
      </c>
      <c r="J13" s="118"/>
      <c r="K13" s="118"/>
      <c r="L13" s="118"/>
      <c r="M13" s="118"/>
    </row>
    <row r="14" spans="1:13">
      <c r="A14" s="120"/>
      <c r="B14" s="185" t="s">
        <v>489</v>
      </c>
      <c r="C14" s="147"/>
      <c r="D14" s="147"/>
      <c r="E14" s="147"/>
      <c r="F14" s="147"/>
      <c r="G14" s="147"/>
      <c r="H14" s="148"/>
      <c r="I14" s="114">
        <f t="shared" ref="I14:M14" si="1">SUM(I15:I30)</f>
        <v>50</v>
      </c>
      <c r="J14" s="114">
        <f t="shared" si="1"/>
        <v>0</v>
      </c>
      <c r="K14" s="114">
        <f t="shared" si="1"/>
        <v>0</v>
      </c>
      <c r="L14" s="114">
        <f t="shared" si="1"/>
        <v>0</v>
      </c>
      <c r="M14" s="114">
        <f t="shared" si="1"/>
        <v>0</v>
      </c>
    </row>
    <row r="15" spans="1:13" ht="114">
      <c r="A15" s="115">
        <v>43832</v>
      </c>
      <c r="B15" s="116" t="s">
        <v>490</v>
      </c>
      <c r="C15" s="117" t="s">
        <v>491</v>
      </c>
      <c r="D15" s="117" t="s">
        <v>492</v>
      </c>
      <c r="E15" s="117" t="s">
        <v>493</v>
      </c>
      <c r="F15" s="117" t="s">
        <v>494</v>
      </c>
      <c r="G15" s="117" t="s">
        <v>495</v>
      </c>
      <c r="H15" s="117" t="s">
        <v>496</v>
      </c>
      <c r="I15" s="118">
        <v>4</v>
      </c>
      <c r="J15" s="118"/>
      <c r="K15" s="118"/>
      <c r="L15" s="118"/>
      <c r="M15" s="118"/>
    </row>
    <row r="16" spans="1:13" ht="142.5">
      <c r="A16" s="115">
        <v>43863</v>
      </c>
      <c r="B16" s="116" t="s">
        <v>497</v>
      </c>
      <c r="C16" s="117" t="s">
        <v>498</v>
      </c>
      <c r="D16" s="117" t="s">
        <v>499</v>
      </c>
      <c r="E16" s="117" t="s">
        <v>500</v>
      </c>
      <c r="F16" s="117" t="s">
        <v>501</v>
      </c>
      <c r="G16" s="117" t="s">
        <v>502</v>
      </c>
      <c r="H16" s="117" t="s">
        <v>503</v>
      </c>
      <c r="I16" s="118">
        <v>4</v>
      </c>
      <c r="J16" s="118"/>
      <c r="K16" s="118"/>
      <c r="L16" s="118"/>
      <c r="M16" s="118"/>
    </row>
    <row r="17" spans="1:13" ht="128.25">
      <c r="A17" s="115">
        <v>43892</v>
      </c>
      <c r="B17" s="116" t="s">
        <v>504</v>
      </c>
      <c r="C17" s="117" t="s">
        <v>505</v>
      </c>
      <c r="D17" s="117" t="s">
        <v>506</v>
      </c>
      <c r="E17" s="117" t="s">
        <v>507</v>
      </c>
      <c r="F17" s="117" t="s">
        <v>508</v>
      </c>
      <c r="G17" s="117" t="s">
        <v>509</v>
      </c>
      <c r="H17" s="117" t="s">
        <v>510</v>
      </c>
      <c r="I17" s="118">
        <v>4</v>
      </c>
      <c r="J17" s="118"/>
      <c r="K17" s="118"/>
      <c r="L17" s="118"/>
      <c r="M17" s="118"/>
    </row>
    <row r="18" spans="1:13" ht="71.25">
      <c r="A18" s="115">
        <v>43923</v>
      </c>
      <c r="B18" s="116" t="s">
        <v>511</v>
      </c>
      <c r="C18" s="117" t="s">
        <v>512</v>
      </c>
      <c r="D18" s="117" t="s">
        <v>513</v>
      </c>
      <c r="E18" s="117" t="s">
        <v>514</v>
      </c>
      <c r="F18" s="117" t="s">
        <v>515</v>
      </c>
      <c r="G18" s="117" t="s">
        <v>516</v>
      </c>
      <c r="H18" s="117" t="s">
        <v>517</v>
      </c>
      <c r="I18" s="118">
        <v>5</v>
      </c>
      <c r="J18" s="118"/>
      <c r="K18" s="118"/>
      <c r="L18" s="118"/>
      <c r="M18" s="118"/>
    </row>
    <row r="19" spans="1:13" ht="85.5">
      <c r="A19" s="115">
        <v>43953</v>
      </c>
      <c r="B19" s="116" t="s">
        <v>518</v>
      </c>
      <c r="C19" s="117" t="s">
        <v>519</v>
      </c>
      <c r="D19" s="117" t="s">
        <v>520</v>
      </c>
      <c r="E19" s="117" t="s">
        <v>521</v>
      </c>
      <c r="F19" s="117" t="s">
        <v>522</v>
      </c>
      <c r="G19" s="117" t="s">
        <v>523</v>
      </c>
      <c r="H19" s="117" t="s">
        <v>524</v>
      </c>
      <c r="I19" s="118">
        <v>0</v>
      </c>
      <c r="J19" s="118"/>
      <c r="K19" s="118"/>
      <c r="L19" s="118"/>
      <c r="M19" s="118"/>
    </row>
    <row r="20" spans="1:13" ht="114">
      <c r="A20" s="115">
        <v>43984</v>
      </c>
      <c r="B20" s="116" t="s">
        <v>525</v>
      </c>
      <c r="C20" s="117" t="s">
        <v>526</v>
      </c>
      <c r="D20" s="117" t="s">
        <v>527</v>
      </c>
      <c r="E20" s="117" t="s">
        <v>528</v>
      </c>
      <c r="F20" s="117" t="s">
        <v>529</v>
      </c>
      <c r="G20" s="117" t="s">
        <v>530</v>
      </c>
      <c r="H20" s="117" t="s">
        <v>531</v>
      </c>
      <c r="I20" s="118">
        <v>0</v>
      </c>
      <c r="J20" s="118"/>
      <c r="K20" s="118"/>
      <c r="L20" s="118"/>
      <c r="M20" s="118"/>
    </row>
    <row r="21" spans="1:13" ht="15.75" customHeight="1">
      <c r="A21" s="115">
        <v>44014</v>
      </c>
      <c r="B21" s="116" t="s">
        <v>532</v>
      </c>
      <c r="C21" s="117" t="s">
        <v>533</v>
      </c>
      <c r="D21" s="117" t="s">
        <v>534</v>
      </c>
      <c r="E21" s="117" t="s">
        <v>535</v>
      </c>
      <c r="F21" s="117" t="s">
        <v>536</v>
      </c>
      <c r="G21" s="117" t="s">
        <v>537</v>
      </c>
      <c r="H21" s="117" t="s">
        <v>538</v>
      </c>
      <c r="I21" s="118">
        <v>4</v>
      </c>
      <c r="J21" s="118"/>
      <c r="K21" s="118"/>
      <c r="L21" s="118"/>
      <c r="M21" s="118"/>
    </row>
    <row r="22" spans="1:13" ht="15.75" customHeight="1">
      <c r="A22" s="115">
        <v>44045</v>
      </c>
      <c r="B22" s="116" t="s">
        <v>539</v>
      </c>
      <c r="C22" s="117" t="s">
        <v>540</v>
      </c>
      <c r="D22" s="117" t="s">
        <v>541</v>
      </c>
      <c r="E22" s="117" t="s">
        <v>542</v>
      </c>
      <c r="F22" s="117" t="s">
        <v>543</v>
      </c>
      <c r="G22" s="117" t="s">
        <v>544</v>
      </c>
      <c r="H22" s="117" t="s">
        <v>545</v>
      </c>
      <c r="I22" s="118">
        <v>3</v>
      </c>
      <c r="J22" s="118"/>
      <c r="K22" s="118"/>
      <c r="L22" s="118"/>
      <c r="M22" s="118"/>
    </row>
    <row r="23" spans="1:13" ht="15.75" customHeight="1">
      <c r="A23" s="115">
        <v>44076</v>
      </c>
      <c r="B23" s="116" t="s">
        <v>546</v>
      </c>
      <c r="C23" s="117" t="s">
        <v>547</v>
      </c>
      <c r="D23" s="117" t="s">
        <v>548</v>
      </c>
      <c r="E23" s="117" t="s">
        <v>549</v>
      </c>
      <c r="F23" s="117" t="s">
        <v>550</v>
      </c>
      <c r="G23" s="117" t="s">
        <v>551</v>
      </c>
      <c r="H23" s="117" t="s">
        <v>552</v>
      </c>
      <c r="I23" s="118">
        <v>2</v>
      </c>
      <c r="J23" s="118"/>
      <c r="K23" s="118"/>
      <c r="L23" s="118"/>
      <c r="M23" s="118"/>
    </row>
    <row r="24" spans="1:13" ht="15.75" customHeight="1">
      <c r="A24" s="115">
        <v>44106</v>
      </c>
      <c r="B24" s="116" t="s">
        <v>553</v>
      </c>
      <c r="C24" s="117" t="s">
        <v>554</v>
      </c>
      <c r="D24" s="117" t="s">
        <v>555</v>
      </c>
      <c r="E24" s="117" t="s">
        <v>556</v>
      </c>
      <c r="F24" s="117" t="s">
        <v>557</v>
      </c>
      <c r="G24" s="117" t="s">
        <v>558</v>
      </c>
      <c r="H24" s="117" t="s">
        <v>559</v>
      </c>
      <c r="I24" s="118">
        <v>4</v>
      </c>
      <c r="J24" s="118"/>
      <c r="K24" s="118"/>
      <c r="L24" s="118"/>
      <c r="M24" s="118"/>
    </row>
    <row r="25" spans="1:13" ht="15.75" customHeight="1">
      <c r="A25" s="115">
        <v>44137</v>
      </c>
      <c r="B25" s="116" t="s">
        <v>560</v>
      </c>
      <c r="C25" s="117" t="s">
        <v>561</v>
      </c>
      <c r="D25" s="117" t="s">
        <v>562</v>
      </c>
      <c r="E25" s="117" t="s">
        <v>563</v>
      </c>
      <c r="F25" s="117" t="s">
        <v>564</v>
      </c>
      <c r="G25" s="117" t="s">
        <v>565</v>
      </c>
      <c r="H25" s="117" t="s">
        <v>566</v>
      </c>
      <c r="I25" s="118">
        <v>4</v>
      </c>
      <c r="J25" s="118"/>
      <c r="K25" s="118"/>
      <c r="L25" s="118"/>
      <c r="M25" s="118"/>
    </row>
    <row r="26" spans="1:13" ht="15.75" customHeight="1">
      <c r="A26" s="115">
        <v>44167</v>
      </c>
      <c r="B26" s="116" t="s">
        <v>567</v>
      </c>
      <c r="C26" s="117" t="s">
        <v>568</v>
      </c>
      <c r="D26" s="117" t="s">
        <v>569</v>
      </c>
      <c r="E26" s="117" t="s">
        <v>570</v>
      </c>
      <c r="F26" s="117" t="s">
        <v>571</v>
      </c>
      <c r="G26" s="117" t="s">
        <v>572</v>
      </c>
      <c r="H26" s="117" t="s">
        <v>573</v>
      </c>
      <c r="I26" s="118">
        <v>4</v>
      </c>
      <c r="J26" s="118"/>
      <c r="K26" s="118"/>
      <c r="L26" s="118"/>
      <c r="M26" s="118"/>
    </row>
    <row r="27" spans="1:13" ht="15.75" customHeight="1">
      <c r="A27" s="116" t="s">
        <v>574</v>
      </c>
      <c r="B27" s="116" t="s">
        <v>575</v>
      </c>
      <c r="C27" s="117" t="s">
        <v>576</v>
      </c>
      <c r="D27" s="117" t="s">
        <v>577</v>
      </c>
      <c r="E27" s="117" t="s">
        <v>578</v>
      </c>
      <c r="F27" s="117" t="s">
        <v>579</v>
      </c>
      <c r="G27" s="117" t="s">
        <v>580</v>
      </c>
      <c r="H27" s="117" t="s">
        <v>581</v>
      </c>
      <c r="I27" s="118">
        <v>4</v>
      </c>
      <c r="J27" s="118"/>
      <c r="K27" s="118"/>
      <c r="L27" s="118"/>
      <c r="M27" s="118"/>
    </row>
    <row r="28" spans="1:13" ht="15.75" customHeight="1">
      <c r="A28" s="116" t="s">
        <v>582</v>
      </c>
      <c r="B28" s="116" t="s">
        <v>583</v>
      </c>
      <c r="C28" s="117" t="s">
        <v>584</v>
      </c>
      <c r="D28" s="117" t="s">
        <v>585</v>
      </c>
      <c r="E28" s="117" t="s">
        <v>586</v>
      </c>
      <c r="F28" s="117" t="s">
        <v>587</v>
      </c>
      <c r="G28" s="117" t="s">
        <v>588</v>
      </c>
      <c r="H28" s="117" t="s">
        <v>589</v>
      </c>
      <c r="I28" s="118">
        <v>4</v>
      </c>
      <c r="J28" s="118"/>
      <c r="K28" s="118"/>
      <c r="L28" s="118"/>
      <c r="M28" s="118"/>
    </row>
    <row r="29" spans="1:13" ht="15.75" customHeight="1">
      <c r="A29" s="116" t="s">
        <v>590</v>
      </c>
      <c r="B29" s="116" t="s">
        <v>591</v>
      </c>
      <c r="C29" s="117" t="s">
        <v>592</v>
      </c>
      <c r="D29" s="117" t="s">
        <v>593</v>
      </c>
      <c r="E29" s="117" t="s">
        <v>594</v>
      </c>
      <c r="F29" s="117" t="s">
        <v>595</v>
      </c>
      <c r="G29" s="117" t="s">
        <v>596</v>
      </c>
      <c r="H29" s="117" t="s">
        <v>597</v>
      </c>
      <c r="I29" s="118">
        <v>0</v>
      </c>
      <c r="J29" s="118"/>
      <c r="K29" s="118"/>
      <c r="L29" s="118"/>
      <c r="M29" s="118"/>
    </row>
    <row r="30" spans="1:13" ht="15.75" customHeight="1">
      <c r="A30" s="116" t="s">
        <v>598</v>
      </c>
      <c r="B30" s="116" t="s">
        <v>599</v>
      </c>
      <c r="C30" s="117" t="s">
        <v>600</v>
      </c>
      <c r="D30" s="117" t="s">
        <v>601</v>
      </c>
      <c r="E30" s="117" t="s">
        <v>602</v>
      </c>
      <c r="F30" s="117" t="s">
        <v>603</v>
      </c>
      <c r="G30" s="117" t="s">
        <v>604</v>
      </c>
      <c r="H30" s="117" t="s">
        <v>605</v>
      </c>
      <c r="I30" s="118">
        <v>4</v>
      </c>
      <c r="J30" s="118"/>
      <c r="K30" s="118"/>
      <c r="L30" s="118"/>
      <c r="M30" s="118"/>
    </row>
    <row r="31" spans="1:13" ht="15.75" customHeight="1">
      <c r="A31" s="120"/>
      <c r="B31" s="185" t="s">
        <v>606</v>
      </c>
      <c r="C31" s="147"/>
      <c r="D31" s="147"/>
      <c r="E31" s="147"/>
      <c r="F31" s="147"/>
      <c r="G31" s="147"/>
      <c r="H31" s="148"/>
      <c r="I31" s="114">
        <f t="shared" ref="I31:M31" si="2">SUM(I32:I38)</f>
        <v>31</v>
      </c>
      <c r="J31" s="114">
        <f t="shared" si="2"/>
        <v>0</v>
      </c>
      <c r="K31" s="114">
        <f t="shared" si="2"/>
        <v>0</v>
      </c>
      <c r="L31" s="114">
        <f t="shared" si="2"/>
        <v>0</v>
      </c>
      <c r="M31" s="114">
        <f t="shared" si="2"/>
        <v>0</v>
      </c>
    </row>
    <row r="32" spans="1:13" ht="15.75" customHeight="1">
      <c r="A32" s="115">
        <v>43833</v>
      </c>
      <c r="B32" s="116" t="s">
        <v>607</v>
      </c>
      <c r="C32" s="117" t="s">
        <v>608</v>
      </c>
      <c r="D32" s="117" t="s">
        <v>609</v>
      </c>
      <c r="E32" s="117" t="s">
        <v>610</v>
      </c>
      <c r="F32" s="117" t="s">
        <v>611</v>
      </c>
      <c r="G32" s="117" t="s">
        <v>612</v>
      </c>
      <c r="H32" s="117" t="s">
        <v>613</v>
      </c>
      <c r="I32" s="118">
        <v>5</v>
      </c>
      <c r="J32" s="118"/>
      <c r="K32" s="118"/>
      <c r="L32" s="118"/>
      <c r="M32" s="118"/>
    </row>
    <row r="33" spans="1:13" ht="15.75" customHeight="1">
      <c r="A33" s="115">
        <v>43864</v>
      </c>
      <c r="B33" s="116" t="s">
        <v>614</v>
      </c>
      <c r="C33" s="117" t="s">
        <v>615</v>
      </c>
      <c r="D33" s="117" t="s">
        <v>616</v>
      </c>
      <c r="E33" s="117" t="s">
        <v>617</v>
      </c>
      <c r="F33" s="117" t="s">
        <v>618</v>
      </c>
      <c r="G33" s="117" t="s">
        <v>619</v>
      </c>
      <c r="H33" s="117" t="s">
        <v>620</v>
      </c>
      <c r="I33" s="118">
        <v>4</v>
      </c>
      <c r="J33" s="118"/>
      <c r="K33" s="118"/>
      <c r="L33" s="118"/>
      <c r="M33" s="118"/>
    </row>
    <row r="34" spans="1:13" ht="15.75" customHeight="1">
      <c r="A34" s="115">
        <v>43893</v>
      </c>
      <c r="B34" s="116" t="s">
        <v>621</v>
      </c>
      <c r="C34" s="117" t="s">
        <v>622</v>
      </c>
      <c r="D34" s="117" t="s">
        <v>623</v>
      </c>
      <c r="E34" s="117" t="s">
        <v>624</v>
      </c>
      <c r="F34" s="117" t="s">
        <v>625</v>
      </c>
      <c r="G34" s="117" t="s">
        <v>626</v>
      </c>
      <c r="H34" s="117" t="s">
        <v>627</v>
      </c>
      <c r="I34" s="118">
        <v>4</v>
      </c>
      <c r="J34" s="118"/>
      <c r="K34" s="118"/>
      <c r="L34" s="118"/>
      <c r="M34" s="118"/>
    </row>
    <row r="35" spans="1:13" ht="15.75" customHeight="1">
      <c r="A35" s="115">
        <v>43924</v>
      </c>
      <c r="B35" s="116" t="s">
        <v>628</v>
      </c>
      <c r="C35" s="117" t="s">
        <v>629</v>
      </c>
      <c r="D35" s="117" t="s">
        <v>630</v>
      </c>
      <c r="E35" s="117" t="s">
        <v>631</v>
      </c>
      <c r="F35" s="117" t="s">
        <v>632</v>
      </c>
      <c r="G35" s="117" t="s">
        <v>633</v>
      </c>
      <c r="H35" s="117" t="s">
        <v>634</v>
      </c>
      <c r="I35" s="118">
        <v>5</v>
      </c>
      <c r="J35" s="118"/>
      <c r="K35" s="118"/>
      <c r="L35" s="118"/>
      <c r="M35" s="118"/>
    </row>
    <row r="36" spans="1:13" ht="15.75" customHeight="1">
      <c r="A36" s="115">
        <v>43954</v>
      </c>
      <c r="B36" s="116" t="s">
        <v>635</v>
      </c>
      <c r="C36" s="117" t="s">
        <v>636</v>
      </c>
      <c r="D36" s="117" t="s">
        <v>637</v>
      </c>
      <c r="E36" s="117" t="s">
        <v>638</v>
      </c>
      <c r="F36" s="117" t="s">
        <v>639</v>
      </c>
      <c r="G36" s="117" t="s">
        <v>640</v>
      </c>
      <c r="H36" s="117" t="s">
        <v>641</v>
      </c>
      <c r="I36" s="118">
        <v>4</v>
      </c>
      <c r="J36" s="118"/>
      <c r="K36" s="118"/>
      <c r="L36" s="118"/>
      <c r="M36" s="118"/>
    </row>
    <row r="37" spans="1:13" ht="15.75" customHeight="1">
      <c r="A37" s="115">
        <v>43985</v>
      </c>
      <c r="B37" s="116" t="s">
        <v>642</v>
      </c>
      <c r="C37" s="117" t="s">
        <v>643</v>
      </c>
      <c r="D37" s="117" t="s">
        <v>644</v>
      </c>
      <c r="E37" s="117" t="s">
        <v>645</v>
      </c>
      <c r="F37" s="117" t="s">
        <v>646</v>
      </c>
      <c r="G37" s="117" t="s">
        <v>647</v>
      </c>
      <c r="H37" s="117" t="s">
        <v>648</v>
      </c>
      <c r="I37" s="118">
        <v>5</v>
      </c>
      <c r="J37" s="118"/>
      <c r="K37" s="118"/>
      <c r="L37" s="118"/>
      <c r="M37" s="118"/>
    </row>
    <row r="38" spans="1:13" ht="15.75" customHeight="1">
      <c r="A38" s="115">
        <v>44015</v>
      </c>
      <c r="B38" s="116" t="s">
        <v>649</v>
      </c>
      <c r="C38" s="117" t="s">
        <v>650</v>
      </c>
      <c r="D38" s="117" t="s">
        <v>651</v>
      </c>
      <c r="E38" s="117" t="s">
        <v>652</v>
      </c>
      <c r="F38" s="117" t="s">
        <v>653</v>
      </c>
      <c r="G38" s="117" t="s">
        <v>654</v>
      </c>
      <c r="H38" s="117" t="s">
        <v>655</v>
      </c>
      <c r="I38" s="118">
        <v>4</v>
      </c>
      <c r="J38" s="118"/>
      <c r="K38" s="118"/>
      <c r="L38" s="118"/>
      <c r="M38" s="118"/>
    </row>
    <row r="39" spans="1:13" ht="15.75" customHeight="1">
      <c r="A39" s="120"/>
      <c r="B39" s="185" t="s">
        <v>656</v>
      </c>
      <c r="C39" s="147"/>
      <c r="D39" s="147"/>
      <c r="E39" s="147"/>
      <c r="F39" s="147"/>
      <c r="G39" s="147"/>
      <c r="H39" s="148"/>
      <c r="I39" s="114">
        <f t="shared" ref="I39:M39" si="3">SUM(I40:I48)</f>
        <v>38</v>
      </c>
      <c r="J39" s="114">
        <f t="shared" si="3"/>
        <v>0</v>
      </c>
      <c r="K39" s="114">
        <f t="shared" si="3"/>
        <v>0</v>
      </c>
      <c r="L39" s="114">
        <f t="shared" si="3"/>
        <v>0</v>
      </c>
      <c r="M39" s="114">
        <f t="shared" si="3"/>
        <v>0</v>
      </c>
    </row>
    <row r="40" spans="1:13" ht="15.75" customHeight="1">
      <c r="A40" s="115">
        <v>43834</v>
      </c>
      <c r="B40" s="116" t="s">
        <v>657</v>
      </c>
      <c r="C40" s="117" t="s">
        <v>658</v>
      </c>
      <c r="D40" s="117" t="s">
        <v>659</v>
      </c>
      <c r="E40" s="117" t="s">
        <v>660</v>
      </c>
      <c r="F40" s="117" t="s">
        <v>661</v>
      </c>
      <c r="G40" s="117" t="s">
        <v>662</v>
      </c>
      <c r="H40" s="117" t="s">
        <v>663</v>
      </c>
      <c r="I40" s="118">
        <v>5</v>
      </c>
      <c r="J40" s="118"/>
      <c r="K40" s="118"/>
      <c r="L40" s="118"/>
      <c r="M40" s="118"/>
    </row>
    <row r="41" spans="1:13" ht="15.75" customHeight="1">
      <c r="A41" s="115">
        <v>43865</v>
      </c>
      <c r="B41" s="116" t="s">
        <v>664</v>
      </c>
      <c r="C41" s="117" t="s">
        <v>665</v>
      </c>
      <c r="D41" s="117" t="s">
        <v>666</v>
      </c>
      <c r="E41" s="117" t="s">
        <v>666</v>
      </c>
      <c r="F41" s="117" t="s">
        <v>667</v>
      </c>
      <c r="G41" s="117" t="s">
        <v>668</v>
      </c>
      <c r="H41" s="117" t="s">
        <v>669</v>
      </c>
      <c r="I41" s="118">
        <v>5</v>
      </c>
      <c r="J41" s="118"/>
      <c r="K41" s="118"/>
      <c r="L41" s="118"/>
      <c r="M41" s="118"/>
    </row>
    <row r="42" spans="1:13" ht="15.75" customHeight="1">
      <c r="A42" s="115">
        <v>43894</v>
      </c>
      <c r="B42" s="116" t="s">
        <v>670</v>
      </c>
      <c r="C42" s="119" t="s">
        <v>671</v>
      </c>
      <c r="D42" s="119" t="s">
        <v>672</v>
      </c>
      <c r="E42" s="119" t="s">
        <v>673</v>
      </c>
      <c r="F42" s="119" t="s">
        <v>674</v>
      </c>
      <c r="G42" s="119" t="s">
        <v>675</v>
      </c>
      <c r="H42" s="117" t="s">
        <v>676</v>
      </c>
      <c r="I42" s="118">
        <v>5</v>
      </c>
      <c r="J42" s="118"/>
      <c r="K42" s="118"/>
      <c r="L42" s="118"/>
      <c r="M42" s="118"/>
    </row>
    <row r="43" spans="1:13" ht="15.75" customHeight="1">
      <c r="A43" s="115">
        <v>43925</v>
      </c>
      <c r="B43" s="116" t="s">
        <v>677</v>
      </c>
      <c r="C43" s="119" t="s">
        <v>678</v>
      </c>
      <c r="D43" s="119" t="s">
        <v>679</v>
      </c>
      <c r="E43" s="117" t="s">
        <v>680</v>
      </c>
      <c r="F43" s="117" t="s">
        <v>681</v>
      </c>
      <c r="G43" s="117" t="s">
        <v>682</v>
      </c>
      <c r="H43" s="117" t="s">
        <v>683</v>
      </c>
      <c r="I43" s="118">
        <v>5</v>
      </c>
      <c r="J43" s="118"/>
      <c r="K43" s="118"/>
      <c r="L43" s="118"/>
      <c r="M43" s="118"/>
    </row>
    <row r="44" spans="1:13" ht="15.75" customHeight="1">
      <c r="A44" s="115">
        <v>43955</v>
      </c>
      <c r="B44" s="116" t="s">
        <v>684</v>
      </c>
      <c r="C44" s="117" t="s">
        <v>685</v>
      </c>
      <c r="D44" s="117" t="s">
        <v>686</v>
      </c>
      <c r="E44" s="117" t="s">
        <v>687</v>
      </c>
      <c r="F44" s="117" t="s">
        <v>688</v>
      </c>
      <c r="G44" s="117" t="s">
        <v>689</v>
      </c>
      <c r="H44" s="117" t="s">
        <v>690</v>
      </c>
      <c r="I44" s="118">
        <v>4</v>
      </c>
      <c r="J44" s="118"/>
      <c r="K44" s="118"/>
      <c r="L44" s="118"/>
      <c r="M44" s="118"/>
    </row>
    <row r="45" spans="1:13" ht="15.75" customHeight="1">
      <c r="A45" s="115">
        <v>43986</v>
      </c>
      <c r="B45" s="116" t="s">
        <v>691</v>
      </c>
      <c r="C45" s="117" t="s">
        <v>692</v>
      </c>
      <c r="D45" s="117" t="s">
        <v>693</v>
      </c>
      <c r="E45" s="117" t="s">
        <v>694</v>
      </c>
      <c r="F45" s="117" t="s">
        <v>695</v>
      </c>
      <c r="G45" s="117" t="s">
        <v>696</v>
      </c>
      <c r="H45" s="117" t="s">
        <v>697</v>
      </c>
      <c r="I45" s="118">
        <v>4</v>
      </c>
      <c r="J45" s="118"/>
      <c r="K45" s="118"/>
      <c r="L45" s="118"/>
      <c r="M45" s="118"/>
    </row>
    <row r="46" spans="1:13" ht="15.75" customHeight="1">
      <c r="A46" s="115">
        <v>44016</v>
      </c>
      <c r="B46" s="116" t="s">
        <v>698</v>
      </c>
      <c r="C46" s="117" t="s">
        <v>699</v>
      </c>
      <c r="D46" s="117" t="s">
        <v>700</v>
      </c>
      <c r="E46" s="117" t="s">
        <v>701</v>
      </c>
      <c r="F46" s="117" t="s">
        <v>702</v>
      </c>
      <c r="G46" s="117" t="s">
        <v>703</v>
      </c>
      <c r="H46" s="117" t="s">
        <v>704</v>
      </c>
      <c r="I46" s="118">
        <v>3</v>
      </c>
      <c r="J46" s="118"/>
      <c r="K46" s="118"/>
      <c r="L46" s="118"/>
      <c r="M46" s="118"/>
    </row>
    <row r="47" spans="1:13" ht="15.75" customHeight="1">
      <c r="A47" s="115">
        <v>44047</v>
      </c>
      <c r="B47" s="116" t="s">
        <v>705</v>
      </c>
      <c r="C47" s="117" t="s">
        <v>706</v>
      </c>
      <c r="D47" s="117" t="s">
        <v>707</v>
      </c>
      <c r="E47" s="117" t="s">
        <v>707</v>
      </c>
      <c r="F47" s="117" t="s">
        <v>708</v>
      </c>
      <c r="G47" s="117" t="s">
        <v>709</v>
      </c>
      <c r="H47" s="117" t="s">
        <v>710</v>
      </c>
      <c r="I47" s="118">
        <v>3</v>
      </c>
      <c r="J47" s="118"/>
      <c r="K47" s="118"/>
      <c r="L47" s="118"/>
      <c r="M47" s="118"/>
    </row>
    <row r="48" spans="1:13" ht="15.75" customHeight="1">
      <c r="A48" s="115">
        <v>44078</v>
      </c>
      <c r="B48" s="116" t="s">
        <v>711</v>
      </c>
      <c r="C48" s="117" t="s">
        <v>712</v>
      </c>
      <c r="D48" s="117" t="s">
        <v>713</v>
      </c>
      <c r="E48" s="117" t="s">
        <v>714</v>
      </c>
      <c r="F48" s="117" t="s">
        <v>715</v>
      </c>
      <c r="G48" s="117" t="s">
        <v>716</v>
      </c>
      <c r="H48" s="117" t="s">
        <v>717</v>
      </c>
      <c r="I48" s="118">
        <v>4</v>
      </c>
      <c r="J48" s="118"/>
      <c r="K48" s="118"/>
      <c r="L48" s="118"/>
      <c r="M48" s="118"/>
    </row>
    <row r="49" spans="7:13" ht="15.75" customHeight="1">
      <c r="I49" s="9"/>
      <c r="J49" s="9"/>
      <c r="K49" s="9"/>
      <c r="L49" s="9"/>
      <c r="M49" s="9"/>
    </row>
    <row r="50" spans="7:13" ht="25.5" customHeight="1">
      <c r="G50" s="41" t="str">
        <f>'Загальні характеристики'!$B$3</f>
        <v>Первомиайська міська територіальна громада</v>
      </c>
      <c r="I50" s="9"/>
      <c r="J50" s="9"/>
      <c r="K50" s="9"/>
      <c r="L50" s="9"/>
      <c r="M50" s="9"/>
    </row>
    <row r="51" spans="7:13" ht="15.75" customHeight="1">
      <c r="G51" s="186" t="s">
        <v>718</v>
      </c>
      <c r="H51" s="148"/>
      <c r="I51" s="121" t="str">
        <f t="shared" ref="I51:M51" si="4">I1</f>
        <v>Управління соціального захисту населення Первомайської міської ради</v>
      </c>
      <c r="J51" s="121" t="str">
        <f t="shared" si="4"/>
        <v>Вказати назву інституції</v>
      </c>
      <c r="K51" s="121" t="str">
        <f t="shared" si="4"/>
        <v>Вказати назву інституції</v>
      </c>
      <c r="L51" s="121" t="str">
        <f t="shared" si="4"/>
        <v>Вказати назву інституції</v>
      </c>
      <c r="M51" s="121" t="str">
        <f t="shared" si="4"/>
        <v>Вказати назву інституції</v>
      </c>
    </row>
    <row r="52" spans="7:13" ht="15.75" customHeight="1">
      <c r="G52" s="183" t="s">
        <v>719</v>
      </c>
      <c r="H52" s="122" t="s">
        <v>720</v>
      </c>
      <c r="I52" s="123">
        <f t="shared" ref="I52:M52" si="5">I54+I56+I58+I60</f>
        <v>157</v>
      </c>
      <c r="J52" s="123">
        <f t="shared" si="5"/>
        <v>0</v>
      </c>
      <c r="K52" s="123">
        <f t="shared" si="5"/>
        <v>0</v>
      </c>
      <c r="L52" s="123">
        <f t="shared" si="5"/>
        <v>0</v>
      </c>
      <c r="M52" s="123">
        <f t="shared" si="5"/>
        <v>0</v>
      </c>
    </row>
    <row r="53" spans="7:13" ht="15.75" customHeight="1">
      <c r="G53" s="178"/>
      <c r="H53" s="122" t="s">
        <v>721</v>
      </c>
      <c r="I53" s="124">
        <f t="shared" ref="I53:M53" si="6">I52/((COUNTA($B$5:$B$13)+COUNTA($B$15:$B$30)+COUNTA($B$32:$B$38)+COUNTA($B$40:$B$48))*5)</f>
        <v>0.76585365853658538</v>
      </c>
      <c r="J53" s="124">
        <f t="shared" si="6"/>
        <v>0</v>
      </c>
      <c r="K53" s="124">
        <f t="shared" si="6"/>
        <v>0</v>
      </c>
      <c r="L53" s="124">
        <f t="shared" si="6"/>
        <v>0</v>
      </c>
      <c r="M53" s="124">
        <f t="shared" si="6"/>
        <v>0</v>
      </c>
    </row>
    <row r="54" spans="7:13" ht="15.75" customHeight="1">
      <c r="G54" s="183" t="str">
        <f>B14</f>
        <v>2. Матеріально-технічне забезпечення</v>
      </c>
      <c r="H54" s="122" t="s">
        <v>720</v>
      </c>
      <c r="I54" s="123">
        <f t="shared" ref="I54:M54" si="7">I4</f>
        <v>38</v>
      </c>
      <c r="J54" s="123">
        <f t="shared" si="7"/>
        <v>0</v>
      </c>
      <c r="K54" s="123">
        <f t="shared" si="7"/>
        <v>0</v>
      </c>
      <c r="L54" s="123">
        <f t="shared" si="7"/>
        <v>0</v>
      </c>
      <c r="M54" s="123">
        <f t="shared" si="7"/>
        <v>0</v>
      </c>
    </row>
    <row r="55" spans="7:13" ht="54" customHeight="1">
      <c r="G55" s="178"/>
      <c r="H55" s="122" t="s">
        <v>721</v>
      </c>
      <c r="I55" s="124">
        <f t="shared" ref="I55:M55" si="8">I54/((COUNTA($B$5:$B$13))*5)</f>
        <v>0.84444444444444444</v>
      </c>
      <c r="J55" s="124">
        <f t="shared" si="8"/>
        <v>0</v>
      </c>
      <c r="K55" s="124">
        <f t="shared" si="8"/>
        <v>0</v>
      </c>
      <c r="L55" s="124">
        <f t="shared" si="8"/>
        <v>0</v>
      </c>
      <c r="M55" s="124">
        <f t="shared" si="8"/>
        <v>0</v>
      </c>
    </row>
    <row r="56" spans="7:13" ht="15.75" customHeight="1">
      <c r="G56" s="183" t="str">
        <f>B14</f>
        <v>2. Матеріально-технічне забезпечення</v>
      </c>
      <c r="H56" s="122" t="s">
        <v>720</v>
      </c>
      <c r="I56" s="123">
        <f t="shared" ref="I56:M56" si="9">I14</f>
        <v>50</v>
      </c>
      <c r="J56" s="123">
        <f t="shared" si="9"/>
        <v>0</v>
      </c>
      <c r="K56" s="123">
        <f t="shared" si="9"/>
        <v>0</v>
      </c>
      <c r="L56" s="123">
        <f t="shared" si="9"/>
        <v>0</v>
      </c>
      <c r="M56" s="123">
        <f t="shared" si="9"/>
        <v>0</v>
      </c>
    </row>
    <row r="57" spans="7:13" ht="15.75" customHeight="1">
      <c r="G57" s="178"/>
      <c r="H57" s="122" t="s">
        <v>721</v>
      </c>
      <c r="I57" s="124">
        <f t="shared" ref="I57:M57" si="10">I56/(COUNTA($B$15:$B$30)*5)</f>
        <v>0.625</v>
      </c>
      <c r="J57" s="124">
        <f t="shared" si="10"/>
        <v>0</v>
      </c>
      <c r="K57" s="124">
        <f t="shared" si="10"/>
        <v>0</v>
      </c>
      <c r="L57" s="124">
        <f t="shared" si="10"/>
        <v>0</v>
      </c>
      <c r="M57" s="124">
        <f t="shared" si="10"/>
        <v>0</v>
      </c>
    </row>
    <row r="58" spans="7:13" ht="15.75" customHeight="1">
      <c r="G58" s="183" t="str">
        <f>B31</f>
        <v>3. Кадрове забезпечення</v>
      </c>
      <c r="H58" s="122" t="s">
        <v>720</v>
      </c>
      <c r="I58" s="123">
        <f t="shared" ref="I58:M58" si="11">I31</f>
        <v>31</v>
      </c>
      <c r="J58" s="123">
        <f t="shared" si="11"/>
        <v>0</v>
      </c>
      <c r="K58" s="123">
        <f t="shared" si="11"/>
        <v>0</v>
      </c>
      <c r="L58" s="123">
        <f t="shared" si="11"/>
        <v>0</v>
      </c>
      <c r="M58" s="123">
        <f t="shared" si="11"/>
        <v>0</v>
      </c>
    </row>
    <row r="59" spans="7:13" ht="15.75" customHeight="1">
      <c r="G59" s="178"/>
      <c r="H59" s="122" t="s">
        <v>721</v>
      </c>
      <c r="I59" s="124">
        <f t="shared" ref="I59:M59" si="12">I58/(COUNTA($B$33:$B$39)*5)</f>
        <v>0.88571428571428568</v>
      </c>
      <c r="J59" s="124">
        <f t="shared" si="12"/>
        <v>0</v>
      </c>
      <c r="K59" s="124">
        <f t="shared" si="12"/>
        <v>0</v>
      </c>
      <c r="L59" s="124">
        <f t="shared" si="12"/>
        <v>0</v>
      </c>
      <c r="M59" s="124">
        <f t="shared" si="12"/>
        <v>0</v>
      </c>
    </row>
    <row r="60" spans="7:13" ht="15.75" customHeight="1">
      <c r="G60" s="183" t="str">
        <f>B39</f>
        <v>4. Зовнішня комунікація</v>
      </c>
      <c r="H60" s="122" t="s">
        <v>720</v>
      </c>
      <c r="I60" s="123">
        <f t="shared" ref="I60:M60" si="13">I39</f>
        <v>38</v>
      </c>
      <c r="J60" s="123">
        <f t="shared" si="13"/>
        <v>0</v>
      </c>
      <c r="K60" s="123">
        <f t="shared" si="13"/>
        <v>0</v>
      </c>
      <c r="L60" s="123">
        <f t="shared" si="13"/>
        <v>0</v>
      </c>
      <c r="M60" s="123">
        <f t="shared" si="13"/>
        <v>0</v>
      </c>
    </row>
    <row r="61" spans="7:13" ht="15.75" customHeight="1">
      <c r="G61" s="178"/>
      <c r="H61" s="122" t="s">
        <v>721</v>
      </c>
      <c r="I61" s="124">
        <f t="shared" ref="I61:M61" si="14">I60/(COUNTA($B$40:$B$48)*5)</f>
        <v>0.84444444444444444</v>
      </c>
      <c r="J61" s="124">
        <f t="shared" si="14"/>
        <v>0</v>
      </c>
      <c r="K61" s="124">
        <f t="shared" si="14"/>
        <v>0</v>
      </c>
      <c r="L61" s="124">
        <f t="shared" si="14"/>
        <v>0</v>
      </c>
      <c r="M61" s="124">
        <f t="shared" si="14"/>
        <v>0</v>
      </c>
    </row>
    <row r="62" spans="7:13" ht="15.75" customHeight="1">
      <c r="I62" s="9"/>
      <c r="J62" s="9"/>
      <c r="K62" s="9"/>
      <c r="L62" s="9"/>
      <c r="M62" s="9"/>
    </row>
    <row r="63" spans="7:13" ht="15.75" customHeight="1">
      <c r="I63" s="9"/>
      <c r="J63" s="9"/>
      <c r="K63" s="9"/>
      <c r="L63" s="9"/>
      <c r="M63" s="9"/>
    </row>
    <row r="64" spans="7:13" ht="15.75" customHeight="1">
      <c r="I64" s="9"/>
      <c r="J64" s="9"/>
      <c r="K64" s="9"/>
      <c r="L64" s="9"/>
      <c r="M64" s="9"/>
    </row>
    <row r="65" spans="9:13" ht="15.75" customHeight="1">
      <c r="I65" s="9"/>
      <c r="J65" s="9"/>
      <c r="K65" s="9"/>
      <c r="L65" s="9"/>
      <c r="M65" s="9"/>
    </row>
    <row r="66" spans="9:13" ht="15.75" customHeight="1">
      <c r="I66" s="9"/>
      <c r="J66" s="9"/>
      <c r="K66" s="9"/>
      <c r="L66" s="9"/>
      <c r="M66" s="9"/>
    </row>
    <row r="67" spans="9:13" ht="15.75" customHeight="1">
      <c r="I67" s="9"/>
      <c r="J67" s="9"/>
      <c r="K67" s="9"/>
      <c r="L67" s="9"/>
      <c r="M67" s="9"/>
    </row>
    <row r="68" spans="9:13" ht="15.75" customHeight="1">
      <c r="I68" s="9"/>
      <c r="J68" s="9"/>
      <c r="K68" s="9"/>
      <c r="L68" s="9"/>
      <c r="M68" s="9"/>
    </row>
    <row r="69" spans="9:13" ht="15.75" customHeight="1">
      <c r="I69" s="9"/>
      <c r="J69" s="9"/>
      <c r="K69" s="9"/>
      <c r="L69" s="9"/>
      <c r="M69" s="9"/>
    </row>
    <row r="70" spans="9:13" ht="15.75" customHeight="1">
      <c r="I70" s="9"/>
      <c r="J70" s="9"/>
      <c r="K70" s="9"/>
      <c r="L70" s="9"/>
      <c r="M70" s="9"/>
    </row>
    <row r="71" spans="9:13" ht="15.75" customHeight="1">
      <c r="I71" s="9"/>
      <c r="J71" s="9"/>
      <c r="K71" s="9"/>
      <c r="L71" s="9"/>
      <c r="M71" s="9"/>
    </row>
    <row r="72" spans="9:13" ht="15.75" customHeight="1">
      <c r="I72" s="9"/>
      <c r="J72" s="9"/>
      <c r="K72" s="9"/>
      <c r="L72" s="9"/>
      <c r="M72" s="9"/>
    </row>
    <row r="73" spans="9:13" ht="15.75" customHeight="1">
      <c r="I73" s="9"/>
      <c r="J73" s="9"/>
      <c r="K73" s="9"/>
      <c r="L73" s="9"/>
      <c r="M73" s="9"/>
    </row>
    <row r="74" spans="9:13" ht="15.75" customHeight="1">
      <c r="I74" s="9"/>
      <c r="J74" s="9"/>
      <c r="K74" s="9"/>
      <c r="L74" s="9"/>
      <c r="M74" s="9"/>
    </row>
    <row r="75" spans="9:13" ht="15.75" customHeight="1">
      <c r="I75" s="9"/>
      <c r="J75" s="9"/>
      <c r="K75" s="9"/>
      <c r="L75" s="9"/>
      <c r="M75" s="9"/>
    </row>
    <row r="76" spans="9:13" ht="15.75" customHeight="1">
      <c r="I76" s="9"/>
      <c r="J76" s="9"/>
      <c r="K76" s="9"/>
      <c r="L76" s="9"/>
      <c r="M76" s="9"/>
    </row>
    <row r="77" spans="9:13" ht="15.75" customHeight="1">
      <c r="I77" s="9"/>
      <c r="J77" s="9"/>
      <c r="K77" s="9"/>
      <c r="L77" s="9"/>
      <c r="M77" s="9"/>
    </row>
    <row r="78" spans="9:13" ht="15.75" customHeight="1">
      <c r="I78" s="9"/>
      <c r="J78" s="9"/>
      <c r="K78" s="9"/>
      <c r="L78" s="9"/>
      <c r="M78" s="9"/>
    </row>
    <row r="79" spans="9:13" ht="15.75" customHeight="1">
      <c r="I79" s="9"/>
      <c r="J79" s="9"/>
      <c r="K79" s="9"/>
      <c r="L79" s="9"/>
      <c r="M79" s="9"/>
    </row>
    <row r="80" spans="9:13" ht="15.75" customHeight="1">
      <c r="I80" s="9"/>
      <c r="J80" s="9"/>
      <c r="K80" s="9"/>
      <c r="L80" s="9"/>
      <c r="M80" s="9"/>
    </row>
    <row r="81" spans="9:13" ht="15.75" customHeight="1">
      <c r="I81" s="9"/>
      <c r="J81" s="9"/>
      <c r="K81" s="9"/>
      <c r="L81" s="9"/>
      <c r="M81" s="9"/>
    </row>
    <row r="82" spans="9:13" ht="15.75" customHeight="1">
      <c r="I82" s="9"/>
      <c r="J82" s="9"/>
      <c r="K82" s="9"/>
      <c r="L82" s="9"/>
      <c r="M82" s="9"/>
    </row>
    <row r="83" spans="9:13" ht="15.75" customHeight="1">
      <c r="I83" s="9"/>
      <c r="J83" s="9"/>
      <c r="K83" s="9"/>
      <c r="L83" s="9"/>
      <c r="M83" s="9"/>
    </row>
    <row r="84" spans="9:13" ht="15.75" customHeight="1">
      <c r="I84" s="9"/>
      <c r="J84" s="9"/>
      <c r="K84" s="9"/>
      <c r="L84" s="9"/>
      <c r="M84" s="9"/>
    </row>
    <row r="85" spans="9:13" ht="15.75" customHeight="1">
      <c r="I85" s="9"/>
      <c r="J85" s="9"/>
      <c r="K85" s="9"/>
      <c r="L85" s="9"/>
      <c r="M85" s="9"/>
    </row>
    <row r="86" spans="9:13" ht="15.75" customHeight="1">
      <c r="I86" s="9"/>
      <c r="J86" s="9"/>
      <c r="K86" s="9"/>
      <c r="L86" s="9"/>
      <c r="M86" s="9"/>
    </row>
    <row r="87" spans="9:13" ht="15.75" customHeight="1">
      <c r="I87" s="9"/>
      <c r="J87" s="9"/>
      <c r="K87" s="9"/>
      <c r="L87" s="9"/>
      <c r="M87" s="9"/>
    </row>
    <row r="88" spans="9:13" ht="15.75" customHeight="1">
      <c r="I88" s="9"/>
      <c r="J88" s="9"/>
      <c r="K88" s="9"/>
      <c r="L88" s="9"/>
      <c r="M88" s="9"/>
    </row>
    <row r="89" spans="9:13" ht="15.75" customHeight="1">
      <c r="I89" s="9"/>
      <c r="J89" s="9"/>
      <c r="K89" s="9"/>
      <c r="L89" s="9"/>
      <c r="M89" s="9"/>
    </row>
    <row r="90" spans="9:13" ht="15.75" customHeight="1">
      <c r="I90" s="9"/>
      <c r="J90" s="9"/>
      <c r="K90" s="9"/>
      <c r="L90" s="9"/>
      <c r="M90" s="9"/>
    </row>
    <row r="91" spans="9:13" ht="15.75" customHeight="1">
      <c r="I91" s="9"/>
      <c r="J91" s="9"/>
      <c r="K91" s="9"/>
      <c r="L91" s="9"/>
      <c r="M91" s="9"/>
    </row>
    <row r="92" spans="9:13" ht="15.75" customHeight="1">
      <c r="I92" s="9"/>
      <c r="J92" s="9"/>
      <c r="K92" s="9"/>
      <c r="L92" s="9"/>
      <c r="M92" s="9"/>
    </row>
    <row r="93" spans="9:13" ht="15.75" customHeight="1">
      <c r="I93" s="9"/>
      <c r="J93" s="9"/>
      <c r="K93" s="9"/>
      <c r="L93" s="9"/>
      <c r="M93" s="9"/>
    </row>
    <row r="94" spans="9:13" ht="15.75" customHeight="1">
      <c r="I94" s="9"/>
      <c r="J94" s="9"/>
      <c r="K94" s="9"/>
      <c r="L94" s="9"/>
      <c r="M94" s="9"/>
    </row>
    <row r="95" spans="9:13" ht="15.75" customHeight="1">
      <c r="I95" s="9"/>
      <c r="J95" s="9"/>
      <c r="K95" s="9"/>
      <c r="L95" s="9"/>
      <c r="M95" s="9"/>
    </row>
    <row r="96" spans="9:13" ht="15.75" customHeight="1">
      <c r="I96" s="9"/>
      <c r="J96" s="9"/>
      <c r="K96" s="9"/>
      <c r="L96" s="9"/>
      <c r="M96" s="9"/>
    </row>
    <row r="97" spans="9:13" ht="15.75" customHeight="1">
      <c r="I97" s="9"/>
      <c r="J97" s="9"/>
      <c r="K97" s="9"/>
      <c r="L97" s="9"/>
      <c r="M97" s="9"/>
    </row>
    <row r="98" spans="9:13" ht="15.75" customHeight="1">
      <c r="I98" s="9"/>
      <c r="J98" s="9"/>
      <c r="K98" s="9"/>
      <c r="L98" s="9"/>
      <c r="M98" s="9"/>
    </row>
    <row r="99" spans="9:13" ht="15.75" customHeight="1">
      <c r="I99" s="9"/>
      <c r="J99" s="9"/>
      <c r="K99" s="9"/>
      <c r="L99" s="9"/>
      <c r="M99" s="9"/>
    </row>
    <row r="100" spans="9:13" ht="15.75" customHeight="1">
      <c r="I100" s="9"/>
      <c r="J100" s="9"/>
      <c r="K100" s="9"/>
      <c r="L100" s="9"/>
      <c r="M100" s="9"/>
    </row>
    <row r="101" spans="9:13" ht="15.75" customHeight="1">
      <c r="I101" s="9"/>
      <c r="J101" s="9"/>
      <c r="K101" s="9"/>
      <c r="L101" s="9"/>
      <c r="M101" s="9"/>
    </row>
    <row r="102" spans="9:13" ht="15.75" customHeight="1">
      <c r="I102" s="9"/>
      <c r="J102" s="9"/>
      <c r="K102" s="9"/>
      <c r="L102" s="9"/>
      <c r="M102" s="9"/>
    </row>
    <row r="103" spans="9:13" ht="15.75" customHeight="1">
      <c r="I103" s="9"/>
      <c r="J103" s="9"/>
      <c r="K103" s="9"/>
      <c r="L103" s="9"/>
      <c r="M103" s="9"/>
    </row>
    <row r="104" spans="9:13" ht="15.75" customHeight="1">
      <c r="I104" s="9"/>
      <c r="J104" s="9"/>
      <c r="K104" s="9"/>
      <c r="L104" s="9"/>
      <c r="M104" s="9"/>
    </row>
    <row r="105" spans="9:13" ht="15.75" customHeight="1">
      <c r="I105" s="9"/>
      <c r="J105" s="9"/>
      <c r="K105" s="9"/>
      <c r="L105" s="9"/>
      <c r="M105" s="9"/>
    </row>
    <row r="106" spans="9:13" ht="15.75" customHeight="1">
      <c r="I106" s="9"/>
      <c r="J106" s="9"/>
      <c r="K106" s="9"/>
      <c r="L106" s="9"/>
      <c r="M106" s="9"/>
    </row>
    <row r="107" spans="9:13" ht="15.75" customHeight="1">
      <c r="I107" s="9"/>
      <c r="J107" s="9"/>
      <c r="K107" s="9"/>
      <c r="L107" s="9"/>
      <c r="M107" s="9"/>
    </row>
    <row r="108" spans="9:13" ht="15.75" customHeight="1">
      <c r="I108" s="9"/>
      <c r="J108" s="9"/>
      <c r="K108" s="9"/>
      <c r="L108" s="9"/>
      <c r="M108" s="9"/>
    </row>
    <row r="109" spans="9:13" ht="15.75" customHeight="1">
      <c r="I109" s="9"/>
      <c r="J109" s="9"/>
      <c r="K109" s="9"/>
      <c r="L109" s="9"/>
      <c r="M109" s="9"/>
    </row>
    <row r="110" spans="9:13" ht="15.75" customHeight="1">
      <c r="I110" s="9"/>
      <c r="J110" s="9"/>
      <c r="K110" s="9"/>
      <c r="L110" s="9"/>
      <c r="M110" s="9"/>
    </row>
    <row r="111" spans="9:13" ht="15.75" customHeight="1">
      <c r="I111" s="9"/>
      <c r="J111" s="9"/>
      <c r="K111" s="9"/>
      <c r="L111" s="9"/>
      <c r="M111" s="9"/>
    </row>
    <row r="112" spans="9:13" ht="15.75" customHeight="1">
      <c r="I112" s="9"/>
      <c r="J112" s="9"/>
      <c r="K112" s="9"/>
      <c r="L112" s="9"/>
      <c r="M112" s="9"/>
    </row>
    <row r="113" spans="9:13" ht="15.75" customHeight="1">
      <c r="I113" s="9"/>
      <c r="J113" s="9"/>
      <c r="K113" s="9"/>
      <c r="L113" s="9"/>
      <c r="M113" s="9"/>
    </row>
    <row r="114" spans="9:13" ht="15.75" customHeight="1">
      <c r="I114" s="9"/>
      <c r="J114" s="9"/>
      <c r="K114" s="9"/>
      <c r="L114" s="9"/>
      <c r="M114" s="9"/>
    </row>
    <row r="115" spans="9:13" ht="15.75" customHeight="1">
      <c r="I115" s="9"/>
      <c r="J115" s="9"/>
      <c r="K115" s="9"/>
      <c r="L115" s="9"/>
      <c r="M115" s="9"/>
    </row>
    <row r="116" spans="9:13" ht="15.75" customHeight="1">
      <c r="I116" s="9"/>
      <c r="J116" s="9"/>
      <c r="K116" s="9"/>
      <c r="L116" s="9"/>
      <c r="M116" s="9"/>
    </row>
    <row r="117" spans="9:13" ht="15.75" customHeight="1">
      <c r="I117" s="9"/>
      <c r="J117" s="9"/>
      <c r="K117" s="9"/>
      <c r="L117" s="9"/>
      <c r="M117" s="9"/>
    </row>
    <row r="118" spans="9:13" ht="15.75" customHeight="1">
      <c r="I118" s="9"/>
      <c r="J118" s="9"/>
      <c r="K118" s="9"/>
      <c r="L118" s="9"/>
      <c r="M118" s="9"/>
    </row>
    <row r="119" spans="9:13" ht="15.75" customHeight="1">
      <c r="I119" s="9"/>
      <c r="J119" s="9"/>
      <c r="K119" s="9"/>
      <c r="L119" s="9"/>
      <c r="M119" s="9"/>
    </row>
    <row r="120" spans="9:13" ht="15.75" customHeight="1">
      <c r="I120" s="9"/>
      <c r="J120" s="9"/>
      <c r="K120" s="9"/>
      <c r="L120" s="9"/>
      <c r="M120" s="9"/>
    </row>
    <row r="121" spans="9:13" ht="15.75" customHeight="1">
      <c r="I121" s="9"/>
      <c r="J121" s="9"/>
      <c r="K121" s="9"/>
      <c r="L121" s="9"/>
      <c r="M121" s="9"/>
    </row>
    <row r="122" spans="9:13" ht="15.75" customHeight="1">
      <c r="I122" s="9"/>
      <c r="J122" s="9"/>
      <c r="K122" s="9"/>
      <c r="L122" s="9"/>
      <c r="M122" s="9"/>
    </row>
    <row r="123" spans="9:13" ht="15.75" customHeight="1">
      <c r="I123" s="9"/>
      <c r="J123" s="9"/>
      <c r="K123" s="9"/>
      <c r="L123" s="9"/>
      <c r="M123" s="9"/>
    </row>
    <row r="124" spans="9:13" ht="15.75" customHeight="1">
      <c r="I124" s="9"/>
      <c r="J124" s="9"/>
      <c r="K124" s="9"/>
      <c r="L124" s="9"/>
      <c r="M124" s="9"/>
    </row>
    <row r="125" spans="9:13" ht="15.75" customHeight="1">
      <c r="I125" s="9"/>
      <c r="J125" s="9"/>
      <c r="K125" s="9"/>
      <c r="L125" s="9"/>
      <c r="M125" s="9"/>
    </row>
    <row r="126" spans="9:13" ht="15.75" customHeight="1">
      <c r="I126" s="9"/>
      <c r="J126" s="9"/>
      <c r="K126" s="9"/>
      <c r="L126" s="9"/>
      <c r="M126" s="9"/>
    </row>
    <row r="127" spans="9:13" ht="15.75" customHeight="1">
      <c r="I127" s="9"/>
      <c r="J127" s="9"/>
      <c r="K127" s="9"/>
      <c r="L127" s="9"/>
      <c r="M127" s="9"/>
    </row>
    <row r="128" spans="9:13" ht="15.75" customHeight="1">
      <c r="I128" s="9"/>
      <c r="J128" s="9"/>
      <c r="K128" s="9"/>
      <c r="L128" s="9"/>
      <c r="M128" s="9"/>
    </row>
    <row r="129" spans="9:13" ht="15.75" customHeight="1">
      <c r="I129" s="9"/>
      <c r="J129" s="9"/>
      <c r="K129" s="9"/>
      <c r="L129" s="9"/>
      <c r="M129" s="9"/>
    </row>
    <row r="130" spans="9:13" ht="15.75" customHeight="1">
      <c r="I130" s="9"/>
      <c r="J130" s="9"/>
      <c r="K130" s="9"/>
      <c r="L130" s="9"/>
      <c r="M130" s="9"/>
    </row>
    <row r="131" spans="9:13" ht="15.75" customHeight="1">
      <c r="I131" s="9"/>
      <c r="J131" s="9"/>
      <c r="K131" s="9"/>
      <c r="L131" s="9"/>
      <c r="M131" s="9"/>
    </row>
    <row r="132" spans="9:13" ht="15.75" customHeight="1">
      <c r="I132" s="9"/>
      <c r="J132" s="9"/>
      <c r="K132" s="9"/>
      <c r="L132" s="9"/>
      <c r="M132" s="9"/>
    </row>
    <row r="133" spans="9:13" ht="15.75" customHeight="1">
      <c r="I133" s="9"/>
      <c r="J133" s="9"/>
      <c r="K133" s="9"/>
      <c r="L133" s="9"/>
      <c r="M133" s="9"/>
    </row>
    <row r="134" spans="9:13" ht="15.75" customHeight="1">
      <c r="I134" s="9"/>
      <c r="J134" s="9"/>
      <c r="K134" s="9"/>
      <c r="L134" s="9"/>
      <c r="M134" s="9"/>
    </row>
    <row r="135" spans="9:13" ht="15.75" customHeight="1">
      <c r="I135" s="9"/>
      <c r="J135" s="9"/>
      <c r="K135" s="9"/>
      <c r="L135" s="9"/>
      <c r="M135" s="9"/>
    </row>
    <row r="136" spans="9:13" ht="15.75" customHeight="1">
      <c r="I136" s="9"/>
      <c r="J136" s="9"/>
      <c r="K136" s="9"/>
      <c r="L136" s="9"/>
      <c r="M136" s="9"/>
    </row>
    <row r="137" spans="9:13" ht="15.75" customHeight="1">
      <c r="I137" s="9"/>
      <c r="J137" s="9"/>
      <c r="K137" s="9"/>
      <c r="L137" s="9"/>
      <c r="M137" s="9"/>
    </row>
    <row r="138" spans="9:13" ht="15.75" customHeight="1">
      <c r="I138" s="9"/>
      <c r="J138" s="9"/>
      <c r="K138" s="9"/>
      <c r="L138" s="9"/>
      <c r="M138" s="9"/>
    </row>
    <row r="139" spans="9:13" ht="15.75" customHeight="1">
      <c r="I139" s="9"/>
      <c r="J139" s="9"/>
      <c r="K139" s="9"/>
      <c r="L139" s="9"/>
      <c r="M139" s="9"/>
    </row>
    <row r="140" spans="9:13" ht="15.75" customHeight="1">
      <c r="I140" s="9"/>
      <c r="J140" s="9"/>
      <c r="K140" s="9"/>
      <c r="L140" s="9"/>
      <c r="M140" s="9"/>
    </row>
    <row r="141" spans="9:13" ht="15.75" customHeight="1">
      <c r="I141" s="9"/>
      <c r="J141" s="9"/>
      <c r="K141" s="9"/>
      <c r="L141" s="9"/>
      <c r="M141" s="9"/>
    </row>
    <row r="142" spans="9:13" ht="15.75" customHeight="1">
      <c r="I142" s="9"/>
      <c r="J142" s="9"/>
      <c r="K142" s="9"/>
      <c r="L142" s="9"/>
      <c r="M142" s="9"/>
    </row>
    <row r="143" spans="9:13" ht="15.75" customHeight="1">
      <c r="I143" s="9"/>
      <c r="J143" s="9"/>
      <c r="K143" s="9"/>
      <c r="L143" s="9"/>
      <c r="M143" s="9"/>
    </row>
    <row r="144" spans="9:13" ht="15.75" customHeight="1">
      <c r="I144" s="9"/>
      <c r="J144" s="9"/>
      <c r="K144" s="9"/>
      <c r="L144" s="9"/>
      <c r="M144" s="9"/>
    </row>
    <row r="145" spans="9:13" ht="15.75" customHeight="1">
      <c r="I145" s="9"/>
      <c r="J145" s="9"/>
      <c r="K145" s="9"/>
      <c r="L145" s="9"/>
      <c r="M145" s="9"/>
    </row>
    <row r="146" spans="9:13" ht="15.75" customHeight="1">
      <c r="I146" s="9"/>
      <c r="J146" s="9"/>
      <c r="K146" s="9"/>
      <c r="L146" s="9"/>
      <c r="M146" s="9"/>
    </row>
    <row r="147" spans="9:13" ht="15.75" customHeight="1">
      <c r="I147" s="9"/>
      <c r="J147" s="9"/>
      <c r="K147" s="9"/>
      <c r="L147" s="9"/>
      <c r="M147" s="9"/>
    </row>
    <row r="148" spans="9:13" ht="15.75" customHeight="1">
      <c r="I148" s="9"/>
      <c r="J148" s="9"/>
      <c r="K148" s="9"/>
      <c r="L148" s="9"/>
      <c r="M148" s="9"/>
    </row>
    <row r="149" spans="9:13" ht="15.75" customHeight="1">
      <c r="I149" s="9"/>
      <c r="J149" s="9"/>
      <c r="K149" s="9"/>
      <c r="L149" s="9"/>
      <c r="M149" s="9"/>
    </row>
    <row r="150" spans="9:13" ht="15.75" customHeight="1">
      <c r="I150" s="9"/>
      <c r="J150" s="9"/>
      <c r="K150" s="9"/>
      <c r="L150" s="9"/>
      <c r="M150" s="9"/>
    </row>
    <row r="151" spans="9:13" ht="15.75" customHeight="1">
      <c r="I151" s="9"/>
      <c r="J151" s="9"/>
      <c r="K151" s="9"/>
      <c r="L151" s="9"/>
      <c r="M151" s="9"/>
    </row>
    <row r="152" spans="9:13" ht="15.75" customHeight="1">
      <c r="I152" s="9"/>
      <c r="J152" s="9"/>
      <c r="K152" s="9"/>
      <c r="L152" s="9"/>
      <c r="M152" s="9"/>
    </row>
    <row r="153" spans="9:13" ht="15.75" customHeight="1">
      <c r="I153" s="9"/>
      <c r="J153" s="9"/>
      <c r="K153" s="9"/>
      <c r="L153" s="9"/>
      <c r="M153" s="9"/>
    </row>
    <row r="154" spans="9:13" ht="15.75" customHeight="1">
      <c r="I154" s="9"/>
      <c r="J154" s="9"/>
      <c r="K154" s="9"/>
      <c r="L154" s="9"/>
      <c r="M154" s="9"/>
    </row>
    <row r="155" spans="9:13" ht="15.75" customHeight="1">
      <c r="I155" s="9"/>
      <c r="J155" s="9"/>
      <c r="K155" s="9"/>
      <c r="L155" s="9"/>
      <c r="M155" s="9"/>
    </row>
    <row r="156" spans="9:13" ht="15.75" customHeight="1">
      <c r="I156" s="9"/>
      <c r="J156" s="9"/>
      <c r="K156" s="9"/>
      <c r="L156" s="9"/>
      <c r="M156" s="9"/>
    </row>
    <row r="157" spans="9:13" ht="15.75" customHeight="1">
      <c r="I157" s="9"/>
      <c r="J157" s="9"/>
      <c r="K157" s="9"/>
      <c r="L157" s="9"/>
      <c r="M157" s="9"/>
    </row>
    <row r="158" spans="9:13" ht="15.75" customHeight="1">
      <c r="I158" s="9"/>
      <c r="J158" s="9"/>
      <c r="K158" s="9"/>
      <c r="L158" s="9"/>
      <c r="M158" s="9"/>
    </row>
    <row r="159" spans="9:13" ht="15.75" customHeight="1">
      <c r="I159" s="9"/>
      <c r="J159" s="9"/>
      <c r="K159" s="9"/>
      <c r="L159" s="9"/>
      <c r="M159" s="9"/>
    </row>
    <row r="160" spans="9:13" ht="15.75" customHeight="1">
      <c r="I160" s="9"/>
      <c r="J160" s="9"/>
      <c r="K160" s="9"/>
      <c r="L160" s="9"/>
      <c r="M160" s="9"/>
    </row>
    <row r="161" spans="9:13" ht="15.75" customHeight="1">
      <c r="I161" s="9"/>
      <c r="J161" s="9"/>
      <c r="K161" s="9"/>
      <c r="L161" s="9"/>
      <c r="M161" s="9"/>
    </row>
    <row r="162" spans="9:13" ht="15.75" customHeight="1">
      <c r="I162" s="9"/>
      <c r="J162" s="9"/>
      <c r="K162" s="9"/>
      <c r="L162" s="9"/>
      <c r="M162" s="9"/>
    </row>
    <row r="163" spans="9:13" ht="15.75" customHeight="1">
      <c r="I163" s="9"/>
      <c r="J163" s="9"/>
      <c r="K163" s="9"/>
      <c r="L163" s="9"/>
      <c r="M163" s="9"/>
    </row>
    <row r="164" spans="9:13" ht="15.75" customHeight="1">
      <c r="I164" s="9"/>
      <c r="J164" s="9"/>
      <c r="K164" s="9"/>
      <c r="L164" s="9"/>
      <c r="M164" s="9"/>
    </row>
    <row r="165" spans="9:13" ht="15.75" customHeight="1">
      <c r="I165" s="9"/>
      <c r="J165" s="9"/>
      <c r="K165" s="9"/>
      <c r="L165" s="9"/>
      <c r="M165" s="9"/>
    </row>
    <row r="166" spans="9:13" ht="15.75" customHeight="1">
      <c r="I166" s="9"/>
      <c r="J166" s="9"/>
      <c r="K166" s="9"/>
      <c r="L166" s="9"/>
      <c r="M166" s="9"/>
    </row>
    <row r="167" spans="9:13" ht="15.75" customHeight="1">
      <c r="I167" s="9"/>
      <c r="J167" s="9"/>
      <c r="K167" s="9"/>
      <c r="L167" s="9"/>
      <c r="M167" s="9"/>
    </row>
    <row r="168" spans="9:13" ht="15.75" customHeight="1">
      <c r="I168" s="9"/>
      <c r="J168" s="9"/>
      <c r="K168" s="9"/>
      <c r="L168" s="9"/>
      <c r="M168" s="9"/>
    </row>
    <row r="169" spans="9:13" ht="15.75" customHeight="1">
      <c r="I169" s="9"/>
      <c r="J169" s="9"/>
      <c r="K169" s="9"/>
      <c r="L169" s="9"/>
      <c r="M169" s="9"/>
    </row>
    <row r="170" spans="9:13" ht="15.75" customHeight="1">
      <c r="I170" s="9"/>
      <c r="J170" s="9"/>
      <c r="K170" s="9"/>
      <c r="L170" s="9"/>
      <c r="M170" s="9"/>
    </row>
    <row r="171" spans="9:13" ht="15.75" customHeight="1">
      <c r="I171" s="9"/>
      <c r="J171" s="9"/>
      <c r="K171" s="9"/>
      <c r="L171" s="9"/>
      <c r="M171" s="9"/>
    </row>
    <row r="172" spans="9:13" ht="15.75" customHeight="1">
      <c r="I172" s="9"/>
      <c r="J172" s="9"/>
      <c r="K172" s="9"/>
      <c r="L172" s="9"/>
      <c r="M172" s="9"/>
    </row>
    <row r="173" spans="9:13" ht="15.75" customHeight="1">
      <c r="I173" s="9"/>
      <c r="J173" s="9"/>
      <c r="K173" s="9"/>
      <c r="L173" s="9"/>
      <c r="M173" s="9"/>
    </row>
    <row r="174" spans="9:13" ht="15.75" customHeight="1">
      <c r="I174" s="9"/>
      <c r="J174" s="9"/>
      <c r="K174" s="9"/>
      <c r="L174" s="9"/>
      <c r="M174" s="9"/>
    </row>
    <row r="175" spans="9:13" ht="15.75" customHeight="1">
      <c r="I175" s="9"/>
      <c r="J175" s="9"/>
      <c r="K175" s="9"/>
      <c r="L175" s="9"/>
      <c r="M175" s="9"/>
    </row>
    <row r="176" spans="9:13" ht="15.75" customHeight="1">
      <c r="I176" s="9"/>
      <c r="J176" s="9"/>
      <c r="K176" s="9"/>
      <c r="L176" s="9"/>
      <c r="M176" s="9"/>
    </row>
    <row r="177" spans="9:13" ht="15.75" customHeight="1">
      <c r="I177" s="9"/>
      <c r="J177" s="9"/>
      <c r="K177" s="9"/>
      <c r="L177" s="9"/>
      <c r="M177" s="9"/>
    </row>
    <row r="178" spans="9:13" ht="15.75" customHeight="1">
      <c r="I178" s="9"/>
      <c r="J178" s="9"/>
      <c r="K178" s="9"/>
      <c r="L178" s="9"/>
      <c r="M178" s="9"/>
    </row>
    <row r="179" spans="9:13" ht="15.75" customHeight="1">
      <c r="I179" s="9"/>
      <c r="J179" s="9"/>
      <c r="K179" s="9"/>
      <c r="L179" s="9"/>
      <c r="M179" s="9"/>
    </row>
    <row r="180" spans="9:13" ht="15.75" customHeight="1">
      <c r="I180" s="9"/>
      <c r="J180" s="9"/>
      <c r="K180" s="9"/>
      <c r="L180" s="9"/>
      <c r="M180" s="9"/>
    </row>
    <row r="181" spans="9:13" ht="15.75" customHeight="1">
      <c r="I181" s="9"/>
      <c r="J181" s="9"/>
      <c r="K181" s="9"/>
      <c r="L181" s="9"/>
      <c r="M181" s="9"/>
    </row>
    <row r="182" spans="9:13" ht="15.75" customHeight="1">
      <c r="I182" s="9"/>
      <c r="J182" s="9"/>
      <c r="K182" s="9"/>
      <c r="L182" s="9"/>
      <c r="M182" s="9"/>
    </row>
    <row r="183" spans="9:13" ht="15.75" customHeight="1">
      <c r="I183" s="9"/>
      <c r="J183" s="9"/>
      <c r="K183" s="9"/>
      <c r="L183" s="9"/>
      <c r="M183" s="9"/>
    </row>
    <row r="184" spans="9:13" ht="15.75" customHeight="1">
      <c r="I184" s="9"/>
      <c r="J184" s="9"/>
      <c r="K184" s="9"/>
      <c r="L184" s="9"/>
      <c r="M184" s="9"/>
    </row>
    <row r="185" spans="9:13" ht="15.75" customHeight="1">
      <c r="I185" s="9"/>
      <c r="J185" s="9"/>
      <c r="K185" s="9"/>
      <c r="L185" s="9"/>
      <c r="M185" s="9"/>
    </row>
    <row r="186" spans="9:13" ht="15.75" customHeight="1">
      <c r="I186" s="9"/>
      <c r="J186" s="9"/>
      <c r="K186" s="9"/>
      <c r="L186" s="9"/>
      <c r="M186" s="9"/>
    </row>
    <row r="187" spans="9:13" ht="15.75" customHeight="1">
      <c r="I187" s="9"/>
      <c r="J187" s="9"/>
      <c r="K187" s="9"/>
      <c r="L187" s="9"/>
      <c r="M187" s="9"/>
    </row>
    <row r="188" spans="9:13" ht="15.75" customHeight="1">
      <c r="I188" s="9"/>
      <c r="J188" s="9"/>
      <c r="K188" s="9"/>
      <c r="L188" s="9"/>
      <c r="M188" s="9"/>
    </row>
    <row r="189" spans="9:13" ht="15.75" customHeight="1">
      <c r="I189" s="9"/>
      <c r="J189" s="9"/>
      <c r="K189" s="9"/>
      <c r="L189" s="9"/>
      <c r="M189" s="9"/>
    </row>
    <row r="190" spans="9:13" ht="15.75" customHeight="1">
      <c r="I190" s="9"/>
      <c r="J190" s="9"/>
      <c r="K190" s="9"/>
      <c r="L190" s="9"/>
      <c r="M190" s="9"/>
    </row>
    <row r="191" spans="9:13" ht="15.75" customHeight="1">
      <c r="I191" s="9"/>
      <c r="J191" s="9"/>
      <c r="K191" s="9"/>
      <c r="L191" s="9"/>
      <c r="M191" s="9"/>
    </row>
    <row r="192" spans="9:13" ht="15.75" customHeight="1">
      <c r="I192" s="9"/>
      <c r="J192" s="9"/>
      <c r="K192" s="9"/>
      <c r="L192" s="9"/>
      <c r="M192" s="9"/>
    </row>
    <row r="193" spans="9:13" ht="15.75" customHeight="1">
      <c r="I193" s="9"/>
      <c r="J193" s="9"/>
      <c r="K193" s="9"/>
      <c r="L193" s="9"/>
      <c r="M193" s="9"/>
    </row>
    <row r="194" spans="9:13" ht="15.75" customHeight="1">
      <c r="I194" s="9"/>
      <c r="J194" s="9"/>
      <c r="K194" s="9"/>
      <c r="L194" s="9"/>
      <c r="M194" s="9"/>
    </row>
    <row r="195" spans="9:13" ht="15.75" customHeight="1">
      <c r="I195" s="9"/>
      <c r="J195" s="9"/>
      <c r="K195" s="9"/>
      <c r="L195" s="9"/>
      <c r="M195" s="9"/>
    </row>
    <row r="196" spans="9:13" ht="15.75" customHeight="1">
      <c r="I196" s="9"/>
      <c r="J196" s="9"/>
      <c r="K196" s="9"/>
      <c r="L196" s="9"/>
      <c r="M196" s="9"/>
    </row>
    <row r="197" spans="9:13" ht="15.75" customHeight="1">
      <c r="I197" s="9"/>
      <c r="J197" s="9"/>
      <c r="K197" s="9"/>
      <c r="L197" s="9"/>
      <c r="M197" s="9"/>
    </row>
    <row r="198" spans="9:13" ht="15.75" customHeight="1">
      <c r="I198" s="9"/>
      <c r="J198" s="9"/>
      <c r="K198" s="9"/>
      <c r="L198" s="9"/>
      <c r="M198" s="9"/>
    </row>
    <row r="199" spans="9:13" ht="15.75" customHeight="1">
      <c r="I199" s="9"/>
      <c r="J199" s="9"/>
      <c r="K199" s="9"/>
      <c r="L199" s="9"/>
      <c r="M199" s="9"/>
    </row>
    <row r="200" spans="9:13" ht="15.75" customHeight="1">
      <c r="I200" s="9"/>
      <c r="J200" s="9"/>
      <c r="K200" s="9"/>
      <c r="L200" s="9"/>
      <c r="M200" s="9"/>
    </row>
    <row r="201" spans="9:13" ht="15.75" customHeight="1">
      <c r="I201" s="9"/>
      <c r="J201" s="9"/>
      <c r="K201" s="9"/>
      <c r="L201" s="9"/>
      <c r="M201" s="9"/>
    </row>
    <row r="202" spans="9:13" ht="15.75" customHeight="1">
      <c r="I202" s="9"/>
      <c r="J202" s="9"/>
      <c r="K202" s="9"/>
      <c r="L202" s="9"/>
      <c r="M202" s="9"/>
    </row>
    <row r="203" spans="9:13" ht="15.75" customHeight="1">
      <c r="I203" s="9"/>
      <c r="J203" s="9"/>
      <c r="K203" s="9"/>
      <c r="L203" s="9"/>
      <c r="M203" s="9"/>
    </row>
    <row r="204" spans="9:13" ht="15.75" customHeight="1">
      <c r="I204" s="9"/>
      <c r="J204" s="9"/>
      <c r="K204" s="9"/>
      <c r="L204" s="9"/>
      <c r="M204" s="9"/>
    </row>
    <row r="205" spans="9:13" ht="15.75" customHeight="1">
      <c r="I205" s="9"/>
      <c r="J205" s="9"/>
      <c r="K205" s="9"/>
      <c r="L205" s="9"/>
      <c r="M205" s="9"/>
    </row>
    <row r="206" spans="9:13" ht="15.75" customHeight="1">
      <c r="I206" s="9"/>
      <c r="J206" s="9"/>
      <c r="K206" s="9"/>
      <c r="L206" s="9"/>
      <c r="M206" s="9"/>
    </row>
    <row r="207" spans="9:13" ht="15.75" customHeight="1">
      <c r="I207" s="9"/>
      <c r="J207" s="9"/>
      <c r="K207" s="9"/>
      <c r="L207" s="9"/>
      <c r="M207" s="9"/>
    </row>
    <row r="208" spans="9:13" ht="15.75" customHeight="1">
      <c r="I208" s="9"/>
      <c r="J208" s="9"/>
      <c r="K208" s="9"/>
      <c r="L208" s="9"/>
      <c r="M208" s="9"/>
    </row>
    <row r="209" spans="9:13" ht="15.75" customHeight="1">
      <c r="I209" s="9"/>
      <c r="J209" s="9"/>
      <c r="K209" s="9"/>
      <c r="L209" s="9"/>
      <c r="M209" s="9"/>
    </row>
    <row r="210" spans="9:13" ht="15.75" customHeight="1">
      <c r="I210" s="9"/>
      <c r="J210" s="9"/>
      <c r="K210" s="9"/>
      <c r="L210" s="9"/>
      <c r="M210" s="9"/>
    </row>
    <row r="211" spans="9:13" ht="15.75" customHeight="1">
      <c r="I211" s="9"/>
      <c r="J211" s="9"/>
      <c r="K211" s="9"/>
      <c r="L211" s="9"/>
      <c r="M211" s="9"/>
    </row>
    <row r="212" spans="9:13" ht="15.75" customHeight="1">
      <c r="I212" s="9"/>
      <c r="J212" s="9"/>
      <c r="K212" s="9"/>
      <c r="L212" s="9"/>
      <c r="M212" s="9"/>
    </row>
    <row r="213" spans="9:13" ht="15.75" customHeight="1">
      <c r="I213" s="9"/>
      <c r="J213" s="9"/>
      <c r="K213" s="9"/>
      <c r="L213" s="9"/>
      <c r="M213" s="9"/>
    </row>
    <row r="214" spans="9:13" ht="15.75" customHeight="1">
      <c r="I214" s="9"/>
      <c r="J214" s="9"/>
      <c r="K214" s="9"/>
      <c r="L214" s="9"/>
      <c r="M214" s="9"/>
    </row>
    <row r="215" spans="9:13" ht="15.75" customHeight="1">
      <c r="I215" s="9"/>
      <c r="J215" s="9"/>
      <c r="K215" s="9"/>
      <c r="L215" s="9"/>
      <c r="M215" s="9"/>
    </row>
    <row r="216" spans="9:13" ht="15.75" customHeight="1">
      <c r="I216" s="9"/>
      <c r="J216" s="9"/>
      <c r="K216" s="9"/>
      <c r="L216" s="9"/>
      <c r="M216" s="9"/>
    </row>
    <row r="217" spans="9:13" ht="15.75" customHeight="1">
      <c r="I217" s="9"/>
      <c r="J217" s="9"/>
      <c r="K217" s="9"/>
      <c r="L217" s="9"/>
      <c r="M217" s="9"/>
    </row>
    <row r="218" spans="9:13" ht="15.75" customHeight="1">
      <c r="I218" s="9"/>
      <c r="J218" s="9"/>
      <c r="K218" s="9"/>
      <c r="L218" s="9"/>
      <c r="M218" s="9"/>
    </row>
    <row r="219" spans="9:13" ht="15.75" customHeight="1">
      <c r="I219" s="9"/>
      <c r="J219" s="9"/>
      <c r="K219" s="9"/>
      <c r="L219" s="9"/>
      <c r="M219" s="9"/>
    </row>
    <row r="220" spans="9:13" ht="15.75" customHeight="1">
      <c r="I220" s="9"/>
      <c r="J220" s="9"/>
      <c r="K220" s="9"/>
      <c r="L220" s="9"/>
      <c r="M220" s="9"/>
    </row>
    <row r="221" spans="9:13" ht="15.75" customHeight="1">
      <c r="I221" s="9"/>
      <c r="J221" s="9"/>
      <c r="K221" s="9"/>
      <c r="L221" s="9"/>
      <c r="M221" s="9"/>
    </row>
    <row r="222" spans="9:13" ht="15.75" customHeight="1">
      <c r="I222" s="9"/>
      <c r="J222" s="9"/>
      <c r="K222" s="9"/>
      <c r="L222" s="9"/>
      <c r="M222" s="9"/>
    </row>
    <row r="223" spans="9:13" ht="15.75" customHeight="1">
      <c r="I223" s="9"/>
      <c r="J223" s="9"/>
      <c r="K223" s="9"/>
      <c r="L223" s="9"/>
      <c r="M223" s="9"/>
    </row>
    <row r="224" spans="9:13" ht="15.75" customHeight="1">
      <c r="I224" s="9"/>
      <c r="J224" s="9"/>
      <c r="K224" s="9"/>
      <c r="L224" s="9"/>
      <c r="M224" s="9"/>
    </row>
    <row r="225" spans="9:13" ht="15.75" customHeight="1">
      <c r="I225" s="9"/>
      <c r="J225" s="9"/>
      <c r="K225" s="9"/>
      <c r="L225" s="9"/>
      <c r="M225" s="9"/>
    </row>
    <row r="226" spans="9:13" ht="15.75" customHeight="1">
      <c r="I226" s="9"/>
      <c r="J226" s="9"/>
      <c r="K226" s="9"/>
      <c r="L226" s="9"/>
      <c r="M226" s="9"/>
    </row>
    <row r="227" spans="9:13" ht="15.75" customHeight="1">
      <c r="I227" s="9"/>
      <c r="J227" s="9"/>
      <c r="K227" s="9"/>
      <c r="L227" s="9"/>
      <c r="M227" s="9"/>
    </row>
    <row r="228" spans="9:13" ht="15.75" customHeight="1">
      <c r="I228" s="9"/>
      <c r="J228" s="9"/>
      <c r="K228" s="9"/>
      <c r="L228" s="9"/>
      <c r="M228" s="9"/>
    </row>
    <row r="229" spans="9:13" ht="15.75" customHeight="1">
      <c r="I229" s="9"/>
      <c r="J229" s="9"/>
      <c r="K229" s="9"/>
      <c r="L229" s="9"/>
      <c r="M229" s="9"/>
    </row>
    <row r="230" spans="9:13" ht="15.75" customHeight="1">
      <c r="I230" s="9"/>
      <c r="J230" s="9"/>
      <c r="K230" s="9"/>
      <c r="L230" s="9"/>
      <c r="M230" s="9"/>
    </row>
    <row r="231" spans="9:13" ht="15.75" customHeight="1">
      <c r="I231" s="9"/>
      <c r="J231" s="9"/>
      <c r="K231" s="9"/>
      <c r="L231" s="9"/>
      <c r="M231" s="9"/>
    </row>
    <row r="232" spans="9:13" ht="15.75" customHeight="1">
      <c r="I232" s="9"/>
      <c r="J232" s="9"/>
      <c r="K232" s="9"/>
      <c r="L232" s="9"/>
      <c r="M232" s="9"/>
    </row>
    <row r="233" spans="9:13" ht="15.75" customHeight="1">
      <c r="I233" s="9"/>
      <c r="J233" s="9"/>
      <c r="K233" s="9"/>
      <c r="L233" s="9"/>
      <c r="M233" s="9"/>
    </row>
    <row r="234" spans="9:13" ht="15.75" customHeight="1">
      <c r="I234" s="9"/>
      <c r="J234" s="9"/>
      <c r="K234" s="9"/>
      <c r="L234" s="9"/>
      <c r="M234" s="9"/>
    </row>
    <row r="235" spans="9:13" ht="15.75" customHeight="1">
      <c r="I235" s="9"/>
      <c r="J235" s="9"/>
      <c r="K235" s="9"/>
      <c r="L235" s="9"/>
      <c r="M235" s="9"/>
    </row>
    <row r="236" spans="9:13" ht="15.75" customHeight="1">
      <c r="I236" s="9"/>
      <c r="J236" s="9"/>
      <c r="K236" s="9"/>
      <c r="L236" s="9"/>
      <c r="M236" s="9"/>
    </row>
    <row r="237" spans="9:13" ht="15.75" customHeight="1">
      <c r="I237" s="9"/>
      <c r="J237" s="9"/>
      <c r="K237" s="9"/>
      <c r="L237" s="9"/>
      <c r="M237" s="9"/>
    </row>
    <row r="238" spans="9:13" ht="15.75" customHeight="1">
      <c r="I238" s="9"/>
      <c r="J238" s="9"/>
      <c r="K238" s="9"/>
      <c r="L238" s="9"/>
      <c r="M238" s="9"/>
    </row>
    <row r="239" spans="9:13" ht="15.75" customHeight="1">
      <c r="I239" s="9"/>
      <c r="J239" s="9"/>
      <c r="K239" s="9"/>
      <c r="L239" s="9"/>
      <c r="M239" s="9"/>
    </row>
    <row r="240" spans="9:13" ht="15.75" customHeight="1">
      <c r="I240" s="9"/>
      <c r="J240" s="9"/>
      <c r="K240" s="9"/>
      <c r="L240" s="9"/>
      <c r="M240" s="9"/>
    </row>
    <row r="241" spans="9:13" ht="15.75" customHeight="1">
      <c r="I241" s="9"/>
      <c r="J241" s="9"/>
      <c r="K241" s="9"/>
      <c r="L241" s="9"/>
      <c r="M241" s="9"/>
    </row>
    <row r="242" spans="9:13" ht="15.75" customHeight="1">
      <c r="I242" s="9"/>
      <c r="J242" s="9"/>
      <c r="K242" s="9"/>
      <c r="L242" s="9"/>
      <c r="M242" s="9"/>
    </row>
    <row r="243" spans="9:13" ht="15.75" customHeight="1">
      <c r="I243" s="9"/>
      <c r="J243" s="9"/>
      <c r="K243" s="9"/>
      <c r="L243" s="9"/>
      <c r="M243" s="9"/>
    </row>
    <row r="244" spans="9:13" ht="15.75" customHeight="1">
      <c r="I244" s="9"/>
      <c r="J244" s="9"/>
      <c r="K244" s="9"/>
      <c r="L244" s="9"/>
      <c r="M244" s="9"/>
    </row>
    <row r="245" spans="9:13" ht="15.75" customHeight="1">
      <c r="I245" s="9"/>
      <c r="J245" s="9"/>
      <c r="K245" s="9"/>
      <c r="L245" s="9"/>
      <c r="M245" s="9"/>
    </row>
    <row r="246" spans="9:13" ht="15.75" customHeight="1">
      <c r="I246" s="9"/>
      <c r="J246" s="9"/>
      <c r="K246" s="9"/>
      <c r="L246" s="9"/>
      <c r="M246" s="9"/>
    </row>
    <row r="247" spans="9:13" ht="15.75" customHeight="1">
      <c r="I247" s="9"/>
      <c r="J247" s="9"/>
      <c r="K247" s="9"/>
      <c r="L247" s="9"/>
      <c r="M247" s="9"/>
    </row>
    <row r="248" spans="9:13" ht="15.75" customHeight="1">
      <c r="I248" s="9"/>
      <c r="J248" s="9"/>
      <c r="K248" s="9"/>
      <c r="L248" s="9"/>
      <c r="M248" s="9"/>
    </row>
    <row r="249" spans="9:13" ht="15.75" customHeight="1">
      <c r="I249" s="9"/>
      <c r="J249" s="9"/>
      <c r="K249" s="9"/>
      <c r="L249" s="9"/>
      <c r="M249" s="9"/>
    </row>
    <row r="250" spans="9:13" ht="15.75" customHeight="1">
      <c r="I250" s="9"/>
      <c r="J250" s="9"/>
      <c r="K250" s="9"/>
      <c r="L250" s="9"/>
      <c r="M250" s="9"/>
    </row>
    <row r="251" spans="9:13" ht="15.75" customHeight="1">
      <c r="I251" s="9"/>
      <c r="J251" s="9"/>
      <c r="K251" s="9"/>
      <c r="L251" s="9"/>
      <c r="M251" s="9"/>
    </row>
    <row r="252" spans="9:13" ht="15.75" customHeight="1">
      <c r="I252" s="9"/>
      <c r="J252" s="9"/>
      <c r="K252" s="9"/>
      <c r="L252" s="9"/>
      <c r="M252" s="9"/>
    </row>
    <row r="253" spans="9:13" ht="15.75" customHeight="1">
      <c r="I253" s="9"/>
      <c r="J253" s="9"/>
      <c r="K253" s="9"/>
      <c r="L253" s="9"/>
      <c r="M253" s="9"/>
    </row>
    <row r="254" spans="9:13" ht="15.75" customHeight="1">
      <c r="I254" s="9"/>
      <c r="J254" s="9"/>
      <c r="K254" s="9"/>
      <c r="L254" s="9"/>
      <c r="M254" s="9"/>
    </row>
    <row r="255" spans="9:13" ht="15.75" customHeight="1">
      <c r="I255" s="9"/>
      <c r="J255" s="9"/>
      <c r="K255" s="9"/>
      <c r="L255" s="9"/>
      <c r="M255" s="9"/>
    </row>
    <row r="256" spans="9:13" ht="15.75" customHeight="1">
      <c r="I256" s="9"/>
      <c r="J256" s="9"/>
      <c r="K256" s="9"/>
      <c r="L256" s="9"/>
      <c r="M256" s="9"/>
    </row>
    <row r="257" spans="9:13" ht="15.75" customHeight="1">
      <c r="I257" s="9"/>
      <c r="J257" s="9"/>
      <c r="K257" s="9"/>
      <c r="L257" s="9"/>
      <c r="M257" s="9"/>
    </row>
    <row r="258" spans="9:13" ht="15.75" customHeight="1">
      <c r="I258" s="9"/>
      <c r="J258" s="9"/>
      <c r="K258" s="9"/>
      <c r="L258" s="9"/>
      <c r="M258" s="9"/>
    </row>
    <row r="259" spans="9:13" ht="15.75" customHeight="1">
      <c r="I259" s="9"/>
      <c r="J259" s="9"/>
      <c r="K259" s="9"/>
      <c r="L259" s="9"/>
      <c r="M259" s="9"/>
    </row>
    <row r="260" spans="9:13" ht="15.75" customHeight="1">
      <c r="I260" s="9"/>
      <c r="J260" s="9"/>
      <c r="K260" s="9"/>
      <c r="L260" s="9"/>
      <c r="M260" s="9"/>
    </row>
    <row r="261" spans="9:13" ht="15.75" customHeight="1">
      <c r="I261" s="9"/>
      <c r="J261" s="9"/>
      <c r="K261" s="9"/>
      <c r="L261" s="9"/>
      <c r="M261" s="9"/>
    </row>
    <row r="262" spans="9:13" ht="15.75" customHeight="1">
      <c r="I262" s="9"/>
      <c r="J262" s="9"/>
      <c r="K262" s="9"/>
      <c r="L262" s="9"/>
      <c r="M262" s="9"/>
    </row>
    <row r="263" spans="9:13" ht="15.75" customHeight="1">
      <c r="I263" s="9"/>
      <c r="J263" s="9"/>
      <c r="K263" s="9"/>
      <c r="L263" s="9"/>
      <c r="M263" s="9"/>
    </row>
    <row r="264" spans="9:13" ht="15.75" customHeight="1">
      <c r="I264" s="9"/>
      <c r="J264" s="9"/>
      <c r="K264" s="9"/>
      <c r="L264" s="9"/>
      <c r="M264" s="9"/>
    </row>
    <row r="265" spans="9:13" ht="15.75" customHeight="1">
      <c r="I265" s="9"/>
      <c r="J265" s="9"/>
      <c r="K265" s="9"/>
      <c r="L265" s="9"/>
      <c r="M265" s="9"/>
    </row>
    <row r="266" spans="9:13" ht="15.75" customHeight="1">
      <c r="I266" s="9"/>
      <c r="J266" s="9"/>
      <c r="K266" s="9"/>
      <c r="L266" s="9"/>
      <c r="M266" s="9"/>
    </row>
    <row r="267" spans="9:13" ht="15.75" customHeight="1">
      <c r="I267" s="9"/>
      <c r="J267" s="9"/>
      <c r="K267" s="9"/>
      <c r="L267" s="9"/>
      <c r="M267" s="9"/>
    </row>
    <row r="268" spans="9:13" ht="15.75" customHeight="1">
      <c r="I268" s="9"/>
      <c r="J268" s="9"/>
      <c r="K268" s="9"/>
      <c r="L268" s="9"/>
      <c r="M268" s="9"/>
    </row>
    <row r="269" spans="9:13" ht="15.75" customHeight="1">
      <c r="I269" s="9"/>
      <c r="J269" s="9"/>
      <c r="K269" s="9"/>
      <c r="L269" s="9"/>
      <c r="M269" s="9"/>
    </row>
    <row r="270" spans="9:13" ht="15.75" customHeight="1">
      <c r="I270" s="9"/>
      <c r="J270" s="9"/>
      <c r="K270" s="9"/>
      <c r="L270" s="9"/>
      <c r="M270" s="9"/>
    </row>
    <row r="271" spans="9:13" ht="15.75" customHeight="1">
      <c r="I271" s="9"/>
      <c r="J271" s="9"/>
      <c r="K271" s="9"/>
      <c r="L271" s="9"/>
      <c r="M271" s="9"/>
    </row>
    <row r="272" spans="9:13" ht="15.75" customHeight="1">
      <c r="I272" s="9"/>
      <c r="J272" s="9"/>
      <c r="K272" s="9"/>
      <c r="L272" s="9"/>
      <c r="M272" s="9"/>
    </row>
    <row r="273" spans="9:13" ht="15.75" customHeight="1">
      <c r="I273" s="9"/>
      <c r="J273" s="9"/>
      <c r="K273" s="9"/>
      <c r="L273" s="9"/>
      <c r="M273" s="9"/>
    </row>
    <row r="274" spans="9:13" ht="15.75" customHeight="1">
      <c r="I274" s="9"/>
      <c r="J274" s="9"/>
      <c r="K274" s="9"/>
      <c r="L274" s="9"/>
      <c r="M274" s="9"/>
    </row>
    <row r="275" spans="9:13" ht="15.75" customHeight="1">
      <c r="I275" s="9"/>
      <c r="J275" s="9"/>
      <c r="K275" s="9"/>
      <c r="L275" s="9"/>
      <c r="M275" s="9"/>
    </row>
    <row r="276" spans="9:13" ht="15.75" customHeight="1">
      <c r="I276" s="9"/>
      <c r="J276" s="9"/>
      <c r="K276" s="9"/>
      <c r="L276" s="9"/>
      <c r="M276" s="9"/>
    </row>
    <row r="277" spans="9:13" ht="15.75" customHeight="1">
      <c r="I277" s="9"/>
      <c r="J277" s="9"/>
      <c r="K277" s="9"/>
      <c r="L277" s="9"/>
      <c r="M277" s="9"/>
    </row>
    <row r="278" spans="9:13" ht="15.75" customHeight="1">
      <c r="I278" s="9"/>
      <c r="J278" s="9"/>
      <c r="K278" s="9"/>
      <c r="L278" s="9"/>
      <c r="M278" s="9"/>
    </row>
    <row r="279" spans="9:13" ht="15.75" customHeight="1">
      <c r="I279" s="9"/>
      <c r="J279" s="9"/>
      <c r="K279" s="9"/>
      <c r="L279" s="9"/>
      <c r="M279" s="9"/>
    </row>
    <row r="280" spans="9:13" ht="15.75" customHeight="1">
      <c r="I280" s="9"/>
      <c r="J280" s="9"/>
      <c r="K280" s="9"/>
      <c r="L280" s="9"/>
      <c r="M280" s="9"/>
    </row>
    <row r="281" spans="9:13" ht="15.75" customHeight="1">
      <c r="I281" s="9"/>
      <c r="J281" s="9"/>
      <c r="K281" s="9"/>
      <c r="L281" s="9"/>
      <c r="M281" s="9"/>
    </row>
    <row r="282" spans="9:13" ht="15.75" customHeight="1">
      <c r="I282" s="9"/>
      <c r="J282" s="9"/>
      <c r="K282" s="9"/>
      <c r="L282" s="9"/>
      <c r="M282" s="9"/>
    </row>
    <row r="283" spans="9:13" ht="15.75" customHeight="1">
      <c r="I283" s="9"/>
      <c r="J283" s="9"/>
      <c r="K283" s="9"/>
      <c r="L283" s="9"/>
      <c r="M283" s="9"/>
    </row>
    <row r="284" spans="9:13" ht="15.75" customHeight="1">
      <c r="I284" s="9"/>
      <c r="J284" s="9"/>
      <c r="K284" s="9"/>
      <c r="L284" s="9"/>
      <c r="M284" s="9"/>
    </row>
    <row r="285" spans="9:13" ht="15.75" customHeight="1">
      <c r="I285" s="9"/>
      <c r="J285" s="9"/>
      <c r="K285" s="9"/>
      <c r="L285" s="9"/>
      <c r="M285" s="9"/>
    </row>
    <row r="286" spans="9:13" ht="15.75" customHeight="1">
      <c r="I286" s="9"/>
      <c r="J286" s="9"/>
      <c r="K286" s="9"/>
      <c r="L286" s="9"/>
      <c r="M286" s="9"/>
    </row>
    <row r="287" spans="9:13" ht="15.75" customHeight="1">
      <c r="I287" s="9"/>
      <c r="J287" s="9"/>
      <c r="K287" s="9"/>
      <c r="L287" s="9"/>
      <c r="M287" s="9"/>
    </row>
    <row r="288" spans="9:13" ht="15.75" customHeight="1">
      <c r="I288" s="9"/>
      <c r="J288" s="9"/>
      <c r="K288" s="9"/>
      <c r="L288" s="9"/>
      <c r="M288" s="9"/>
    </row>
    <row r="289" spans="9:13" ht="15.75" customHeight="1">
      <c r="I289" s="9"/>
      <c r="J289" s="9"/>
      <c r="K289" s="9"/>
      <c r="L289" s="9"/>
      <c r="M289" s="9"/>
    </row>
    <row r="290" spans="9:13" ht="15.75" customHeight="1">
      <c r="I290" s="9"/>
      <c r="J290" s="9"/>
      <c r="K290" s="9"/>
      <c r="L290" s="9"/>
      <c r="M290" s="9"/>
    </row>
    <row r="291" spans="9:13" ht="15.75" customHeight="1">
      <c r="I291" s="9"/>
      <c r="J291" s="9"/>
      <c r="K291" s="9"/>
      <c r="L291" s="9"/>
      <c r="M291" s="9"/>
    </row>
    <row r="292" spans="9:13" ht="15.75" customHeight="1">
      <c r="I292" s="9"/>
      <c r="J292" s="9"/>
      <c r="K292" s="9"/>
      <c r="L292" s="9"/>
      <c r="M292" s="9"/>
    </row>
    <row r="293" spans="9:13" ht="15.75" customHeight="1">
      <c r="I293" s="9"/>
      <c r="J293" s="9"/>
      <c r="K293" s="9"/>
      <c r="L293" s="9"/>
      <c r="M293" s="9"/>
    </row>
    <row r="294" spans="9:13" ht="15.75" customHeight="1">
      <c r="I294" s="9"/>
      <c r="J294" s="9"/>
      <c r="K294" s="9"/>
      <c r="L294" s="9"/>
      <c r="M294" s="9"/>
    </row>
    <row r="295" spans="9:13" ht="15.75" customHeight="1">
      <c r="I295" s="9"/>
      <c r="J295" s="9"/>
      <c r="K295" s="9"/>
      <c r="L295" s="9"/>
      <c r="M295" s="9"/>
    </row>
    <row r="296" spans="9:13" ht="15.75" customHeight="1">
      <c r="I296" s="9"/>
      <c r="J296" s="9"/>
      <c r="K296" s="9"/>
      <c r="L296" s="9"/>
      <c r="M296" s="9"/>
    </row>
    <row r="297" spans="9:13" ht="15.75" customHeight="1">
      <c r="I297" s="9"/>
      <c r="J297" s="9"/>
      <c r="K297" s="9"/>
      <c r="L297" s="9"/>
      <c r="M297" s="9"/>
    </row>
    <row r="298" spans="9:13" ht="15.75" customHeight="1">
      <c r="I298" s="9"/>
      <c r="J298" s="9"/>
      <c r="K298" s="9"/>
      <c r="L298" s="9"/>
      <c r="M298" s="9"/>
    </row>
    <row r="299" spans="9:13" ht="15.75" customHeight="1">
      <c r="I299" s="9"/>
      <c r="J299" s="9"/>
      <c r="K299" s="9"/>
      <c r="L299" s="9"/>
      <c r="M299" s="9"/>
    </row>
    <row r="300" spans="9:13" ht="15.75" customHeight="1">
      <c r="I300" s="9"/>
      <c r="J300" s="9"/>
      <c r="K300" s="9"/>
      <c r="L300" s="9"/>
      <c r="M300" s="9"/>
    </row>
    <row r="301" spans="9:13" ht="15.75" customHeight="1">
      <c r="I301" s="9"/>
      <c r="J301" s="9"/>
      <c r="K301" s="9"/>
      <c r="L301" s="9"/>
      <c r="M301" s="9"/>
    </row>
    <row r="302" spans="9:13" ht="15.75" customHeight="1">
      <c r="I302" s="9"/>
      <c r="J302" s="9"/>
      <c r="K302" s="9"/>
      <c r="L302" s="9"/>
      <c r="M302" s="9"/>
    </row>
    <row r="303" spans="9:13" ht="15.75" customHeight="1">
      <c r="I303" s="9"/>
      <c r="J303" s="9"/>
      <c r="K303" s="9"/>
      <c r="L303" s="9"/>
      <c r="M303" s="9"/>
    </row>
    <row r="304" spans="9:13" ht="15.75" customHeight="1">
      <c r="I304" s="9"/>
      <c r="J304" s="9"/>
      <c r="K304" s="9"/>
      <c r="L304" s="9"/>
      <c r="M304" s="9"/>
    </row>
    <row r="305" spans="9:13" ht="15.75" customHeight="1">
      <c r="I305" s="9"/>
      <c r="J305" s="9"/>
      <c r="K305" s="9"/>
      <c r="L305" s="9"/>
      <c r="M305" s="9"/>
    </row>
    <row r="306" spans="9:13" ht="15.75" customHeight="1">
      <c r="I306" s="9"/>
      <c r="J306" s="9"/>
      <c r="K306" s="9"/>
      <c r="L306" s="9"/>
      <c r="M306" s="9"/>
    </row>
    <row r="307" spans="9:13" ht="15.75" customHeight="1">
      <c r="I307" s="9"/>
      <c r="J307" s="9"/>
      <c r="K307" s="9"/>
      <c r="L307" s="9"/>
      <c r="M307" s="9"/>
    </row>
    <row r="308" spans="9:13" ht="15.75" customHeight="1">
      <c r="I308" s="9"/>
      <c r="J308" s="9"/>
      <c r="K308" s="9"/>
      <c r="L308" s="9"/>
      <c r="M308" s="9"/>
    </row>
    <row r="309" spans="9:13" ht="15.75" customHeight="1">
      <c r="I309" s="9"/>
      <c r="J309" s="9"/>
      <c r="K309" s="9"/>
      <c r="L309" s="9"/>
      <c r="M309" s="9"/>
    </row>
    <row r="310" spans="9:13" ht="15.75" customHeight="1">
      <c r="I310" s="9"/>
      <c r="J310" s="9"/>
      <c r="K310" s="9"/>
      <c r="L310" s="9"/>
      <c r="M310" s="9"/>
    </row>
    <row r="311" spans="9:13" ht="15.75" customHeight="1">
      <c r="I311" s="9"/>
      <c r="J311" s="9"/>
      <c r="K311" s="9"/>
      <c r="L311" s="9"/>
      <c r="M311" s="9"/>
    </row>
    <row r="312" spans="9:13" ht="15.75" customHeight="1">
      <c r="I312" s="9"/>
      <c r="J312" s="9"/>
      <c r="K312" s="9"/>
      <c r="L312" s="9"/>
      <c r="M312" s="9"/>
    </row>
    <row r="313" spans="9:13" ht="15.75" customHeight="1">
      <c r="I313" s="9"/>
      <c r="J313" s="9"/>
      <c r="K313" s="9"/>
      <c r="L313" s="9"/>
      <c r="M313" s="9"/>
    </row>
    <row r="314" spans="9:13" ht="15.75" customHeight="1">
      <c r="I314" s="9"/>
      <c r="J314" s="9"/>
      <c r="K314" s="9"/>
      <c r="L314" s="9"/>
      <c r="M314" s="9"/>
    </row>
    <row r="315" spans="9:13" ht="15.75" customHeight="1">
      <c r="I315" s="9"/>
      <c r="J315" s="9"/>
      <c r="K315" s="9"/>
      <c r="L315" s="9"/>
      <c r="M315" s="9"/>
    </row>
    <row r="316" spans="9:13" ht="15.75" customHeight="1">
      <c r="I316" s="9"/>
      <c r="J316" s="9"/>
      <c r="K316" s="9"/>
      <c r="L316" s="9"/>
      <c r="M316" s="9"/>
    </row>
    <row r="317" spans="9:13" ht="15.75" customHeight="1">
      <c r="I317" s="9"/>
      <c r="J317" s="9"/>
      <c r="K317" s="9"/>
      <c r="L317" s="9"/>
      <c r="M317" s="9"/>
    </row>
    <row r="318" spans="9:13" ht="15.75" customHeight="1">
      <c r="I318" s="9"/>
      <c r="J318" s="9"/>
      <c r="K318" s="9"/>
      <c r="L318" s="9"/>
      <c r="M318" s="9"/>
    </row>
    <row r="319" spans="9:13" ht="15.75" customHeight="1">
      <c r="I319" s="9"/>
      <c r="J319" s="9"/>
      <c r="K319" s="9"/>
      <c r="L319" s="9"/>
      <c r="M319" s="9"/>
    </row>
    <row r="320" spans="9:13" ht="15.75" customHeight="1">
      <c r="I320" s="9"/>
      <c r="J320" s="9"/>
      <c r="K320" s="9"/>
      <c r="L320" s="9"/>
      <c r="M320" s="9"/>
    </row>
    <row r="321" spans="9:13" ht="15.75" customHeight="1">
      <c r="I321" s="9"/>
      <c r="J321" s="9"/>
      <c r="K321" s="9"/>
      <c r="L321" s="9"/>
      <c r="M321" s="9"/>
    </row>
    <row r="322" spans="9:13" ht="15.75" customHeight="1">
      <c r="I322" s="9"/>
      <c r="J322" s="9"/>
      <c r="K322" s="9"/>
      <c r="L322" s="9"/>
      <c r="M322" s="9"/>
    </row>
    <row r="323" spans="9:13" ht="15.75" customHeight="1">
      <c r="I323" s="9"/>
      <c r="J323" s="9"/>
      <c r="K323" s="9"/>
      <c r="L323" s="9"/>
      <c r="M323" s="9"/>
    </row>
    <row r="324" spans="9:13" ht="15.75" customHeight="1">
      <c r="I324" s="9"/>
      <c r="J324" s="9"/>
      <c r="K324" s="9"/>
      <c r="L324" s="9"/>
      <c r="M324" s="9"/>
    </row>
    <row r="325" spans="9:13" ht="15.75" customHeight="1">
      <c r="I325" s="9"/>
      <c r="J325" s="9"/>
      <c r="K325" s="9"/>
      <c r="L325" s="9"/>
      <c r="M325" s="9"/>
    </row>
    <row r="326" spans="9:13" ht="15.75" customHeight="1">
      <c r="I326" s="9"/>
      <c r="J326" s="9"/>
      <c r="K326" s="9"/>
      <c r="L326" s="9"/>
      <c r="M326" s="9"/>
    </row>
    <row r="327" spans="9:13" ht="15.75" customHeight="1">
      <c r="I327" s="9"/>
      <c r="J327" s="9"/>
      <c r="K327" s="9"/>
      <c r="L327" s="9"/>
      <c r="M327" s="9"/>
    </row>
    <row r="328" spans="9:13" ht="15.75" customHeight="1">
      <c r="I328" s="9"/>
      <c r="J328" s="9"/>
      <c r="K328" s="9"/>
      <c r="L328" s="9"/>
      <c r="M328" s="9"/>
    </row>
    <row r="329" spans="9:13" ht="15.75" customHeight="1">
      <c r="I329" s="9"/>
      <c r="J329" s="9"/>
      <c r="K329" s="9"/>
      <c r="L329" s="9"/>
      <c r="M329" s="9"/>
    </row>
    <row r="330" spans="9:13" ht="15.75" customHeight="1">
      <c r="I330" s="9"/>
      <c r="J330" s="9"/>
      <c r="K330" s="9"/>
      <c r="L330" s="9"/>
      <c r="M330" s="9"/>
    </row>
    <row r="331" spans="9:13" ht="15.75" customHeight="1">
      <c r="I331" s="9"/>
      <c r="J331" s="9"/>
      <c r="K331" s="9"/>
      <c r="L331" s="9"/>
      <c r="M331" s="9"/>
    </row>
    <row r="332" spans="9:13" ht="15.75" customHeight="1">
      <c r="I332" s="9"/>
      <c r="J332" s="9"/>
      <c r="K332" s="9"/>
      <c r="L332" s="9"/>
      <c r="M332" s="9"/>
    </row>
    <row r="333" spans="9:13" ht="15.75" customHeight="1">
      <c r="I333" s="9"/>
      <c r="J333" s="9"/>
      <c r="K333" s="9"/>
      <c r="L333" s="9"/>
      <c r="M333" s="9"/>
    </row>
    <row r="334" spans="9:13" ht="15.75" customHeight="1">
      <c r="I334" s="9"/>
      <c r="J334" s="9"/>
      <c r="K334" s="9"/>
      <c r="L334" s="9"/>
      <c r="M334" s="9"/>
    </row>
    <row r="335" spans="9:13" ht="15.75" customHeight="1">
      <c r="I335" s="9"/>
      <c r="J335" s="9"/>
      <c r="K335" s="9"/>
      <c r="L335" s="9"/>
      <c r="M335" s="9"/>
    </row>
    <row r="336" spans="9:13" ht="15.75" customHeight="1">
      <c r="I336" s="9"/>
      <c r="J336" s="9"/>
      <c r="K336" s="9"/>
      <c r="L336" s="9"/>
      <c r="M336" s="9"/>
    </row>
    <row r="337" spans="9:13" ht="15.75" customHeight="1">
      <c r="I337" s="9"/>
      <c r="J337" s="9"/>
      <c r="K337" s="9"/>
      <c r="L337" s="9"/>
      <c r="M337" s="9"/>
    </row>
    <row r="338" spans="9:13" ht="15.75" customHeight="1">
      <c r="I338" s="9"/>
      <c r="J338" s="9"/>
      <c r="K338" s="9"/>
      <c r="L338" s="9"/>
      <c r="M338" s="9"/>
    </row>
    <row r="339" spans="9:13" ht="15.75" customHeight="1">
      <c r="I339" s="9"/>
      <c r="J339" s="9"/>
      <c r="K339" s="9"/>
      <c r="L339" s="9"/>
      <c r="M339" s="9"/>
    </row>
    <row r="340" spans="9:13" ht="15.75" customHeight="1">
      <c r="I340" s="9"/>
      <c r="J340" s="9"/>
      <c r="K340" s="9"/>
      <c r="L340" s="9"/>
      <c r="M340" s="9"/>
    </row>
    <row r="341" spans="9:13" ht="15.75" customHeight="1">
      <c r="I341" s="9"/>
      <c r="J341" s="9"/>
      <c r="K341" s="9"/>
      <c r="L341" s="9"/>
      <c r="M341" s="9"/>
    </row>
    <row r="342" spans="9:13" ht="15.75" customHeight="1">
      <c r="I342" s="9"/>
      <c r="J342" s="9"/>
      <c r="K342" s="9"/>
      <c r="L342" s="9"/>
      <c r="M342" s="9"/>
    </row>
    <row r="343" spans="9:13" ht="15.75" customHeight="1">
      <c r="I343" s="9"/>
      <c r="J343" s="9"/>
      <c r="K343" s="9"/>
      <c r="L343" s="9"/>
      <c r="M343" s="9"/>
    </row>
    <row r="344" spans="9:13" ht="15.75" customHeight="1">
      <c r="I344" s="9"/>
      <c r="J344" s="9"/>
      <c r="K344" s="9"/>
      <c r="L344" s="9"/>
      <c r="M344" s="9"/>
    </row>
    <row r="345" spans="9:13" ht="15.75" customHeight="1">
      <c r="I345" s="9"/>
      <c r="J345" s="9"/>
      <c r="K345" s="9"/>
      <c r="L345" s="9"/>
      <c r="M345" s="9"/>
    </row>
    <row r="346" spans="9:13" ht="15.75" customHeight="1">
      <c r="I346" s="9"/>
      <c r="J346" s="9"/>
      <c r="K346" s="9"/>
      <c r="L346" s="9"/>
      <c r="M346" s="9"/>
    </row>
    <row r="347" spans="9:13" ht="15.75" customHeight="1">
      <c r="I347" s="9"/>
      <c r="J347" s="9"/>
      <c r="K347" s="9"/>
      <c r="L347" s="9"/>
      <c r="M347" s="9"/>
    </row>
    <row r="348" spans="9:13" ht="15.75" customHeight="1">
      <c r="I348" s="9"/>
      <c r="J348" s="9"/>
      <c r="K348" s="9"/>
      <c r="L348" s="9"/>
      <c r="M348" s="9"/>
    </row>
    <row r="349" spans="9:13" ht="15.75" customHeight="1">
      <c r="I349" s="9"/>
      <c r="J349" s="9"/>
      <c r="K349" s="9"/>
      <c r="L349" s="9"/>
      <c r="M349" s="9"/>
    </row>
    <row r="350" spans="9:13" ht="15.75" customHeight="1">
      <c r="I350" s="9"/>
      <c r="J350" s="9"/>
      <c r="K350" s="9"/>
      <c r="L350" s="9"/>
      <c r="M350" s="9"/>
    </row>
    <row r="351" spans="9:13" ht="15.75" customHeight="1">
      <c r="I351" s="9"/>
      <c r="J351" s="9"/>
      <c r="K351" s="9"/>
      <c r="L351" s="9"/>
      <c r="M351" s="9"/>
    </row>
    <row r="352" spans="9:13" ht="15.75" customHeight="1">
      <c r="I352" s="9"/>
      <c r="J352" s="9"/>
      <c r="K352" s="9"/>
      <c r="L352" s="9"/>
      <c r="M352" s="9"/>
    </row>
    <row r="353" spans="9:13" ht="15.75" customHeight="1">
      <c r="I353" s="9"/>
      <c r="J353" s="9"/>
      <c r="K353" s="9"/>
      <c r="L353" s="9"/>
      <c r="M353" s="9"/>
    </row>
    <row r="354" spans="9:13" ht="15.75" customHeight="1">
      <c r="I354" s="9"/>
      <c r="J354" s="9"/>
      <c r="K354" s="9"/>
      <c r="L354" s="9"/>
      <c r="M354" s="9"/>
    </row>
    <row r="355" spans="9:13" ht="15.75" customHeight="1">
      <c r="I355" s="9"/>
      <c r="J355" s="9"/>
      <c r="K355" s="9"/>
      <c r="L355" s="9"/>
      <c r="M355" s="9"/>
    </row>
    <row r="356" spans="9:13" ht="15.75" customHeight="1">
      <c r="I356" s="9"/>
      <c r="J356" s="9"/>
      <c r="K356" s="9"/>
      <c r="L356" s="9"/>
      <c r="M356" s="9"/>
    </row>
    <row r="357" spans="9:13" ht="15.75" customHeight="1">
      <c r="I357" s="9"/>
      <c r="J357" s="9"/>
      <c r="K357" s="9"/>
      <c r="L357" s="9"/>
      <c r="M357" s="9"/>
    </row>
    <row r="358" spans="9:13" ht="15.75" customHeight="1">
      <c r="I358" s="9"/>
      <c r="J358" s="9"/>
      <c r="K358" s="9"/>
      <c r="L358" s="9"/>
      <c r="M358" s="9"/>
    </row>
    <row r="359" spans="9:13" ht="15.75" customHeight="1">
      <c r="I359" s="9"/>
      <c r="J359" s="9"/>
      <c r="K359" s="9"/>
      <c r="L359" s="9"/>
      <c r="M359" s="9"/>
    </row>
    <row r="360" spans="9:13" ht="15.75" customHeight="1">
      <c r="I360" s="9"/>
      <c r="J360" s="9"/>
      <c r="K360" s="9"/>
      <c r="L360" s="9"/>
      <c r="M360" s="9"/>
    </row>
    <row r="361" spans="9:13" ht="15.75" customHeight="1">
      <c r="I361" s="9"/>
      <c r="J361" s="9"/>
      <c r="K361" s="9"/>
      <c r="L361" s="9"/>
      <c r="M361" s="9"/>
    </row>
    <row r="362" spans="9:13" ht="15.75" customHeight="1">
      <c r="I362" s="9"/>
      <c r="J362" s="9"/>
      <c r="K362" s="9"/>
      <c r="L362" s="9"/>
      <c r="M362" s="9"/>
    </row>
    <row r="363" spans="9:13" ht="15.75" customHeight="1">
      <c r="I363" s="9"/>
      <c r="J363" s="9"/>
      <c r="K363" s="9"/>
      <c r="L363" s="9"/>
      <c r="M363" s="9"/>
    </row>
    <row r="364" spans="9:13" ht="15.75" customHeight="1">
      <c r="I364" s="9"/>
      <c r="J364" s="9"/>
      <c r="K364" s="9"/>
      <c r="L364" s="9"/>
      <c r="M364" s="9"/>
    </row>
    <row r="365" spans="9:13" ht="15.75" customHeight="1">
      <c r="I365" s="9"/>
      <c r="J365" s="9"/>
      <c r="K365" s="9"/>
      <c r="L365" s="9"/>
      <c r="M365" s="9"/>
    </row>
    <row r="366" spans="9:13" ht="15.75" customHeight="1">
      <c r="I366" s="9"/>
      <c r="J366" s="9"/>
      <c r="K366" s="9"/>
      <c r="L366" s="9"/>
      <c r="M366" s="9"/>
    </row>
    <row r="367" spans="9:13" ht="15.75" customHeight="1">
      <c r="I367" s="9"/>
      <c r="J367" s="9"/>
      <c r="K367" s="9"/>
      <c r="L367" s="9"/>
      <c r="M367" s="9"/>
    </row>
    <row r="368" spans="9:13" ht="15.75" customHeight="1">
      <c r="I368" s="9"/>
      <c r="J368" s="9"/>
      <c r="K368" s="9"/>
      <c r="L368" s="9"/>
      <c r="M368" s="9"/>
    </row>
    <row r="369" spans="9:13" ht="15.75" customHeight="1">
      <c r="I369" s="9"/>
      <c r="J369" s="9"/>
      <c r="K369" s="9"/>
      <c r="L369" s="9"/>
      <c r="M369" s="9"/>
    </row>
    <row r="370" spans="9:13" ht="15.75" customHeight="1">
      <c r="I370" s="9"/>
      <c r="J370" s="9"/>
      <c r="K370" s="9"/>
      <c r="L370" s="9"/>
      <c r="M370" s="9"/>
    </row>
    <row r="371" spans="9:13" ht="15.75" customHeight="1">
      <c r="I371" s="9"/>
      <c r="J371" s="9"/>
      <c r="K371" s="9"/>
      <c r="L371" s="9"/>
      <c r="M371" s="9"/>
    </row>
    <row r="372" spans="9:13" ht="15.75" customHeight="1">
      <c r="I372" s="9"/>
      <c r="J372" s="9"/>
      <c r="K372" s="9"/>
      <c r="L372" s="9"/>
      <c r="M372" s="9"/>
    </row>
    <row r="373" spans="9:13" ht="15.75" customHeight="1">
      <c r="I373" s="9"/>
      <c r="J373" s="9"/>
      <c r="K373" s="9"/>
      <c r="L373" s="9"/>
      <c r="M373" s="9"/>
    </row>
    <row r="374" spans="9:13" ht="15.75" customHeight="1">
      <c r="I374" s="9"/>
      <c r="J374" s="9"/>
      <c r="K374" s="9"/>
      <c r="L374" s="9"/>
      <c r="M374" s="9"/>
    </row>
    <row r="375" spans="9:13" ht="15.75" customHeight="1">
      <c r="I375" s="9"/>
      <c r="J375" s="9"/>
      <c r="K375" s="9"/>
      <c r="L375" s="9"/>
      <c r="M375" s="9"/>
    </row>
    <row r="376" spans="9:13" ht="15.75" customHeight="1">
      <c r="I376" s="9"/>
      <c r="J376" s="9"/>
      <c r="K376" s="9"/>
      <c r="L376" s="9"/>
      <c r="M376" s="9"/>
    </row>
    <row r="377" spans="9:13" ht="15.75" customHeight="1">
      <c r="I377" s="9"/>
      <c r="J377" s="9"/>
      <c r="K377" s="9"/>
      <c r="L377" s="9"/>
      <c r="M377" s="9"/>
    </row>
    <row r="378" spans="9:13" ht="15.75" customHeight="1">
      <c r="I378" s="9"/>
      <c r="J378" s="9"/>
      <c r="K378" s="9"/>
      <c r="L378" s="9"/>
      <c r="M378" s="9"/>
    </row>
    <row r="379" spans="9:13" ht="15.75" customHeight="1">
      <c r="I379" s="9"/>
      <c r="J379" s="9"/>
      <c r="K379" s="9"/>
      <c r="L379" s="9"/>
      <c r="M379" s="9"/>
    </row>
    <row r="380" spans="9:13" ht="15.75" customHeight="1">
      <c r="I380" s="9"/>
      <c r="J380" s="9"/>
      <c r="K380" s="9"/>
      <c r="L380" s="9"/>
      <c r="M380" s="9"/>
    </row>
    <row r="381" spans="9:13" ht="15.75" customHeight="1">
      <c r="I381" s="9"/>
      <c r="J381" s="9"/>
      <c r="K381" s="9"/>
      <c r="L381" s="9"/>
      <c r="M381" s="9"/>
    </row>
    <row r="382" spans="9:13" ht="15.75" customHeight="1">
      <c r="I382" s="9"/>
      <c r="J382" s="9"/>
      <c r="K382" s="9"/>
      <c r="L382" s="9"/>
      <c r="M382" s="9"/>
    </row>
    <row r="383" spans="9:13" ht="15.75" customHeight="1">
      <c r="I383" s="9"/>
      <c r="J383" s="9"/>
      <c r="K383" s="9"/>
      <c r="L383" s="9"/>
      <c r="M383" s="9"/>
    </row>
    <row r="384" spans="9:13" ht="15.75" customHeight="1">
      <c r="I384" s="9"/>
      <c r="J384" s="9"/>
      <c r="K384" s="9"/>
      <c r="L384" s="9"/>
      <c r="M384" s="9"/>
    </row>
    <row r="385" spans="9:13" ht="15.75" customHeight="1">
      <c r="I385" s="9"/>
      <c r="J385" s="9"/>
      <c r="K385" s="9"/>
      <c r="L385" s="9"/>
      <c r="M385" s="9"/>
    </row>
    <row r="386" spans="9:13" ht="15.75" customHeight="1">
      <c r="I386" s="9"/>
      <c r="J386" s="9"/>
      <c r="K386" s="9"/>
      <c r="L386" s="9"/>
      <c r="M386" s="9"/>
    </row>
    <row r="387" spans="9:13" ht="15.75" customHeight="1">
      <c r="I387" s="9"/>
      <c r="J387" s="9"/>
      <c r="K387" s="9"/>
      <c r="L387" s="9"/>
      <c r="M387" s="9"/>
    </row>
    <row r="388" spans="9:13" ht="15.75" customHeight="1">
      <c r="I388" s="9"/>
      <c r="J388" s="9"/>
      <c r="K388" s="9"/>
      <c r="L388" s="9"/>
      <c r="M388" s="9"/>
    </row>
    <row r="389" spans="9:13" ht="15.75" customHeight="1">
      <c r="I389" s="9"/>
      <c r="J389" s="9"/>
      <c r="K389" s="9"/>
      <c r="L389" s="9"/>
      <c r="M389" s="9"/>
    </row>
    <row r="390" spans="9:13" ht="15.75" customHeight="1">
      <c r="I390" s="9"/>
      <c r="J390" s="9"/>
      <c r="K390" s="9"/>
      <c r="L390" s="9"/>
      <c r="M390" s="9"/>
    </row>
    <row r="391" spans="9:13" ht="15.75" customHeight="1">
      <c r="I391" s="9"/>
      <c r="J391" s="9"/>
      <c r="K391" s="9"/>
      <c r="L391" s="9"/>
      <c r="M391" s="9"/>
    </row>
    <row r="392" spans="9:13" ht="15.75" customHeight="1">
      <c r="I392" s="9"/>
      <c r="J392" s="9"/>
      <c r="K392" s="9"/>
      <c r="L392" s="9"/>
      <c r="M392" s="9"/>
    </row>
    <row r="393" spans="9:13" ht="15.75" customHeight="1">
      <c r="I393" s="9"/>
      <c r="J393" s="9"/>
      <c r="K393" s="9"/>
      <c r="L393" s="9"/>
      <c r="M393" s="9"/>
    </row>
    <row r="394" spans="9:13" ht="15.75" customHeight="1">
      <c r="I394" s="9"/>
      <c r="J394" s="9"/>
      <c r="K394" s="9"/>
      <c r="L394" s="9"/>
      <c r="M394" s="9"/>
    </row>
    <row r="395" spans="9:13" ht="15.75" customHeight="1">
      <c r="I395" s="9"/>
      <c r="J395" s="9"/>
      <c r="K395" s="9"/>
      <c r="L395" s="9"/>
      <c r="M395" s="9"/>
    </row>
    <row r="396" spans="9:13" ht="15.75" customHeight="1">
      <c r="I396" s="9"/>
      <c r="J396" s="9"/>
      <c r="K396" s="9"/>
      <c r="L396" s="9"/>
      <c r="M396" s="9"/>
    </row>
    <row r="397" spans="9:13" ht="15.75" customHeight="1">
      <c r="I397" s="9"/>
      <c r="J397" s="9"/>
      <c r="K397" s="9"/>
      <c r="L397" s="9"/>
      <c r="M397" s="9"/>
    </row>
    <row r="398" spans="9:13" ht="15.75" customHeight="1">
      <c r="I398" s="9"/>
      <c r="J398" s="9"/>
      <c r="K398" s="9"/>
      <c r="L398" s="9"/>
      <c r="M398" s="9"/>
    </row>
    <row r="399" spans="9:13" ht="15.75" customHeight="1">
      <c r="I399" s="9"/>
      <c r="J399" s="9"/>
      <c r="K399" s="9"/>
      <c r="L399" s="9"/>
      <c r="M399" s="9"/>
    </row>
    <row r="400" spans="9:13" ht="15.75" customHeight="1">
      <c r="I400" s="9"/>
      <c r="J400" s="9"/>
      <c r="K400" s="9"/>
      <c r="L400" s="9"/>
      <c r="M400" s="9"/>
    </row>
    <row r="401" spans="9:13" ht="15.75" customHeight="1">
      <c r="I401" s="9"/>
      <c r="J401" s="9"/>
      <c r="K401" s="9"/>
      <c r="L401" s="9"/>
      <c r="M401" s="9"/>
    </row>
    <row r="402" spans="9:13" ht="15.75" customHeight="1">
      <c r="I402" s="9"/>
      <c r="J402" s="9"/>
      <c r="K402" s="9"/>
      <c r="L402" s="9"/>
      <c r="M402" s="9"/>
    </row>
    <row r="403" spans="9:13" ht="15.75" customHeight="1">
      <c r="I403" s="9"/>
      <c r="J403" s="9"/>
      <c r="K403" s="9"/>
      <c r="L403" s="9"/>
      <c r="M403" s="9"/>
    </row>
    <row r="404" spans="9:13" ht="15.75" customHeight="1">
      <c r="I404" s="9"/>
      <c r="J404" s="9"/>
      <c r="K404" s="9"/>
      <c r="L404" s="9"/>
      <c r="M404" s="9"/>
    </row>
    <row r="405" spans="9:13" ht="15.75" customHeight="1">
      <c r="I405" s="9"/>
      <c r="J405" s="9"/>
      <c r="K405" s="9"/>
      <c r="L405" s="9"/>
      <c r="M405" s="9"/>
    </row>
    <row r="406" spans="9:13" ht="15.75" customHeight="1">
      <c r="I406" s="9"/>
      <c r="J406" s="9"/>
      <c r="K406" s="9"/>
      <c r="L406" s="9"/>
      <c r="M406" s="9"/>
    </row>
    <row r="407" spans="9:13" ht="15.75" customHeight="1">
      <c r="I407" s="9"/>
      <c r="J407" s="9"/>
      <c r="K407" s="9"/>
      <c r="L407" s="9"/>
      <c r="M407" s="9"/>
    </row>
    <row r="408" spans="9:13" ht="15.75" customHeight="1">
      <c r="I408" s="9"/>
      <c r="J408" s="9"/>
      <c r="K408" s="9"/>
      <c r="L408" s="9"/>
      <c r="M408" s="9"/>
    </row>
    <row r="409" spans="9:13" ht="15.75" customHeight="1">
      <c r="I409" s="9"/>
      <c r="J409" s="9"/>
      <c r="K409" s="9"/>
      <c r="L409" s="9"/>
      <c r="M409" s="9"/>
    </row>
    <row r="410" spans="9:13" ht="15.75" customHeight="1">
      <c r="I410" s="9"/>
      <c r="J410" s="9"/>
      <c r="K410" s="9"/>
      <c r="L410" s="9"/>
      <c r="M410" s="9"/>
    </row>
    <row r="411" spans="9:13" ht="15.75" customHeight="1">
      <c r="I411" s="9"/>
      <c r="J411" s="9"/>
      <c r="K411" s="9"/>
      <c r="L411" s="9"/>
      <c r="M411" s="9"/>
    </row>
    <row r="412" spans="9:13" ht="15.75" customHeight="1">
      <c r="I412" s="9"/>
      <c r="J412" s="9"/>
      <c r="K412" s="9"/>
      <c r="L412" s="9"/>
      <c r="M412" s="9"/>
    </row>
    <row r="413" spans="9:13" ht="15.75" customHeight="1">
      <c r="I413" s="9"/>
      <c r="J413" s="9"/>
      <c r="K413" s="9"/>
      <c r="L413" s="9"/>
      <c r="M413" s="9"/>
    </row>
    <row r="414" spans="9:13" ht="15.75" customHeight="1">
      <c r="I414" s="9"/>
      <c r="J414" s="9"/>
      <c r="K414" s="9"/>
      <c r="L414" s="9"/>
      <c r="M414" s="9"/>
    </row>
    <row r="415" spans="9:13" ht="15.75" customHeight="1">
      <c r="I415" s="9"/>
      <c r="J415" s="9"/>
      <c r="K415" s="9"/>
      <c r="L415" s="9"/>
      <c r="M415" s="9"/>
    </row>
    <row r="416" spans="9:13" ht="15.75" customHeight="1">
      <c r="I416" s="9"/>
      <c r="J416" s="9"/>
      <c r="K416" s="9"/>
      <c r="L416" s="9"/>
      <c r="M416" s="9"/>
    </row>
    <row r="417" spans="9:13" ht="15.75" customHeight="1">
      <c r="I417" s="9"/>
      <c r="J417" s="9"/>
      <c r="K417" s="9"/>
      <c r="L417" s="9"/>
      <c r="M417" s="9"/>
    </row>
    <row r="418" spans="9:13" ht="15.75" customHeight="1">
      <c r="I418" s="9"/>
      <c r="J418" s="9"/>
      <c r="K418" s="9"/>
      <c r="L418" s="9"/>
      <c r="M418" s="9"/>
    </row>
    <row r="419" spans="9:13" ht="15.75" customHeight="1">
      <c r="I419" s="9"/>
      <c r="J419" s="9"/>
      <c r="K419" s="9"/>
      <c r="L419" s="9"/>
      <c r="M419" s="9"/>
    </row>
    <row r="420" spans="9:13" ht="15.75" customHeight="1">
      <c r="I420" s="9"/>
      <c r="J420" s="9"/>
      <c r="K420" s="9"/>
      <c r="L420" s="9"/>
      <c r="M420" s="9"/>
    </row>
    <row r="421" spans="9:13" ht="15.75" customHeight="1">
      <c r="I421" s="9"/>
      <c r="J421" s="9"/>
      <c r="K421" s="9"/>
      <c r="L421" s="9"/>
      <c r="M421" s="9"/>
    </row>
    <row r="422" spans="9:13" ht="15.75" customHeight="1">
      <c r="I422" s="9"/>
      <c r="J422" s="9"/>
      <c r="K422" s="9"/>
      <c r="L422" s="9"/>
      <c r="M422" s="9"/>
    </row>
    <row r="423" spans="9:13" ht="15.75" customHeight="1">
      <c r="I423" s="9"/>
      <c r="J423" s="9"/>
      <c r="K423" s="9"/>
      <c r="L423" s="9"/>
      <c r="M423" s="9"/>
    </row>
    <row r="424" spans="9:13" ht="15.75" customHeight="1">
      <c r="I424" s="9"/>
      <c r="J424" s="9"/>
      <c r="K424" s="9"/>
      <c r="L424" s="9"/>
      <c r="M424" s="9"/>
    </row>
    <row r="425" spans="9:13" ht="15.75" customHeight="1">
      <c r="I425" s="9"/>
      <c r="J425" s="9"/>
      <c r="K425" s="9"/>
      <c r="L425" s="9"/>
      <c r="M425" s="9"/>
    </row>
    <row r="426" spans="9:13" ht="15.75" customHeight="1">
      <c r="I426" s="9"/>
      <c r="J426" s="9"/>
      <c r="K426" s="9"/>
      <c r="L426" s="9"/>
      <c r="M426" s="9"/>
    </row>
    <row r="427" spans="9:13" ht="15.75" customHeight="1">
      <c r="I427" s="9"/>
      <c r="J427" s="9"/>
      <c r="K427" s="9"/>
      <c r="L427" s="9"/>
      <c r="M427" s="9"/>
    </row>
    <row r="428" spans="9:13" ht="15.75" customHeight="1">
      <c r="I428" s="9"/>
      <c r="J428" s="9"/>
      <c r="K428" s="9"/>
      <c r="L428" s="9"/>
      <c r="M428" s="9"/>
    </row>
    <row r="429" spans="9:13" ht="15.75" customHeight="1">
      <c r="I429" s="9"/>
      <c r="J429" s="9"/>
      <c r="K429" s="9"/>
      <c r="L429" s="9"/>
      <c r="M429" s="9"/>
    </row>
    <row r="430" spans="9:13" ht="15.75" customHeight="1">
      <c r="I430" s="9"/>
      <c r="J430" s="9"/>
      <c r="K430" s="9"/>
      <c r="L430" s="9"/>
      <c r="M430" s="9"/>
    </row>
    <row r="431" spans="9:13" ht="15.75" customHeight="1">
      <c r="I431" s="9"/>
      <c r="J431" s="9"/>
      <c r="K431" s="9"/>
      <c r="L431" s="9"/>
      <c r="M431" s="9"/>
    </row>
    <row r="432" spans="9:13" ht="15.75" customHeight="1">
      <c r="I432" s="9"/>
      <c r="J432" s="9"/>
      <c r="K432" s="9"/>
      <c r="L432" s="9"/>
      <c r="M432" s="9"/>
    </row>
    <row r="433" spans="9:13" ht="15.75" customHeight="1">
      <c r="I433" s="9"/>
      <c r="J433" s="9"/>
      <c r="K433" s="9"/>
      <c r="L433" s="9"/>
      <c r="M433" s="9"/>
    </row>
    <row r="434" spans="9:13" ht="15.75" customHeight="1">
      <c r="I434" s="9"/>
      <c r="J434" s="9"/>
      <c r="K434" s="9"/>
      <c r="L434" s="9"/>
      <c r="M434" s="9"/>
    </row>
    <row r="435" spans="9:13" ht="15.75" customHeight="1">
      <c r="I435" s="9"/>
      <c r="J435" s="9"/>
      <c r="K435" s="9"/>
      <c r="L435" s="9"/>
      <c r="M435" s="9"/>
    </row>
    <row r="436" spans="9:13" ht="15.75" customHeight="1">
      <c r="I436" s="9"/>
      <c r="J436" s="9"/>
      <c r="K436" s="9"/>
      <c r="L436" s="9"/>
      <c r="M436" s="9"/>
    </row>
    <row r="437" spans="9:13" ht="15.75" customHeight="1">
      <c r="I437" s="9"/>
      <c r="J437" s="9"/>
      <c r="K437" s="9"/>
      <c r="L437" s="9"/>
      <c r="M437" s="9"/>
    </row>
    <row r="438" spans="9:13" ht="15.75" customHeight="1">
      <c r="I438" s="9"/>
      <c r="J438" s="9"/>
      <c r="K438" s="9"/>
      <c r="L438" s="9"/>
      <c r="M438" s="9"/>
    </row>
    <row r="439" spans="9:13" ht="15.75" customHeight="1">
      <c r="I439" s="9"/>
      <c r="J439" s="9"/>
      <c r="K439" s="9"/>
      <c r="L439" s="9"/>
      <c r="M439" s="9"/>
    </row>
    <row r="440" spans="9:13" ht="15.75" customHeight="1">
      <c r="I440" s="9"/>
      <c r="J440" s="9"/>
      <c r="K440" s="9"/>
      <c r="L440" s="9"/>
      <c r="M440" s="9"/>
    </row>
    <row r="441" spans="9:13" ht="15.75" customHeight="1">
      <c r="I441" s="9"/>
      <c r="J441" s="9"/>
      <c r="K441" s="9"/>
      <c r="L441" s="9"/>
      <c r="M441" s="9"/>
    </row>
    <row r="442" spans="9:13" ht="15.75" customHeight="1">
      <c r="I442" s="9"/>
      <c r="J442" s="9"/>
      <c r="K442" s="9"/>
      <c r="L442" s="9"/>
      <c r="M442" s="9"/>
    </row>
    <row r="443" spans="9:13" ht="15.75" customHeight="1">
      <c r="I443" s="9"/>
      <c r="J443" s="9"/>
      <c r="K443" s="9"/>
      <c r="L443" s="9"/>
      <c r="M443" s="9"/>
    </row>
    <row r="444" spans="9:13" ht="15.75" customHeight="1">
      <c r="I444" s="9"/>
      <c r="J444" s="9"/>
      <c r="K444" s="9"/>
      <c r="L444" s="9"/>
      <c r="M444" s="9"/>
    </row>
    <row r="445" spans="9:13" ht="15.75" customHeight="1">
      <c r="I445" s="9"/>
      <c r="J445" s="9"/>
      <c r="K445" s="9"/>
      <c r="L445" s="9"/>
      <c r="M445" s="9"/>
    </row>
    <row r="446" spans="9:13" ht="15.75" customHeight="1">
      <c r="I446" s="9"/>
      <c r="J446" s="9"/>
      <c r="K446" s="9"/>
      <c r="L446" s="9"/>
      <c r="M446" s="9"/>
    </row>
    <row r="447" spans="9:13" ht="15.75" customHeight="1">
      <c r="I447" s="9"/>
      <c r="J447" s="9"/>
      <c r="K447" s="9"/>
      <c r="L447" s="9"/>
      <c r="M447" s="9"/>
    </row>
    <row r="448" spans="9:13" ht="15.75" customHeight="1">
      <c r="I448" s="9"/>
      <c r="J448" s="9"/>
      <c r="K448" s="9"/>
      <c r="L448" s="9"/>
      <c r="M448" s="9"/>
    </row>
    <row r="449" spans="9:13" ht="15.75" customHeight="1">
      <c r="I449" s="9"/>
      <c r="J449" s="9"/>
      <c r="K449" s="9"/>
      <c r="L449" s="9"/>
      <c r="M449" s="9"/>
    </row>
    <row r="450" spans="9:13" ht="15.75" customHeight="1">
      <c r="I450" s="9"/>
      <c r="J450" s="9"/>
      <c r="K450" s="9"/>
      <c r="L450" s="9"/>
      <c r="M450" s="9"/>
    </row>
    <row r="451" spans="9:13" ht="15.75" customHeight="1">
      <c r="I451" s="9"/>
      <c r="J451" s="9"/>
      <c r="K451" s="9"/>
      <c r="L451" s="9"/>
      <c r="M451" s="9"/>
    </row>
    <row r="452" spans="9:13" ht="15.75" customHeight="1">
      <c r="I452" s="9"/>
      <c r="J452" s="9"/>
      <c r="K452" s="9"/>
      <c r="L452" s="9"/>
      <c r="M452" s="9"/>
    </row>
    <row r="453" spans="9:13" ht="15.75" customHeight="1">
      <c r="I453" s="9"/>
      <c r="J453" s="9"/>
      <c r="K453" s="9"/>
      <c r="L453" s="9"/>
      <c r="M453" s="9"/>
    </row>
    <row r="454" spans="9:13" ht="15.75" customHeight="1">
      <c r="I454" s="9"/>
      <c r="J454" s="9"/>
      <c r="K454" s="9"/>
      <c r="L454" s="9"/>
      <c r="M454" s="9"/>
    </row>
    <row r="455" spans="9:13" ht="15.75" customHeight="1">
      <c r="I455" s="9"/>
      <c r="J455" s="9"/>
      <c r="K455" s="9"/>
      <c r="L455" s="9"/>
      <c r="M455" s="9"/>
    </row>
    <row r="456" spans="9:13" ht="15.75" customHeight="1">
      <c r="I456" s="9"/>
      <c r="J456" s="9"/>
      <c r="K456" s="9"/>
      <c r="L456" s="9"/>
      <c r="M456" s="9"/>
    </row>
    <row r="457" spans="9:13" ht="15.75" customHeight="1">
      <c r="I457" s="9"/>
      <c r="J457" s="9"/>
      <c r="K457" s="9"/>
      <c r="L457" s="9"/>
      <c r="M457" s="9"/>
    </row>
    <row r="458" spans="9:13" ht="15.75" customHeight="1">
      <c r="I458" s="9"/>
      <c r="J458" s="9"/>
      <c r="K458" s="9"/>
      <c r="L458" s="9"/>
      <c r="M458" s="9"/>
    </row>
    <row r="459" spans="9:13" ht="15.75" customHeight="1">
      <c r="I459" s="9"/>
      <c r="J459" s="9"/>
      <c r="K459" s="9"/>
      <c r="L459" s="9"/>
      <c r="M459" s="9"/>
    </row>
    <row r="460" spans="9:13" ht="15.75" customHeight="1">
      <c r="I460" s="9"/>
      <c r="J460" s="9"/>
      <c r="K460" s="9"/>
      <c r="L460" s="9"/>
      <c r="M460" s="9"/>
    </row>
    <row r="461" spans="9:13" ht="15.75" customHeight="1">
      <c r="I461" s="9"/>
      <c r="J461" s="9"/>
      <c r="K461" s="9"/>
      <c r="L461" s="9"/>
      <c r="M461" s="9"/>
    </row>
    <row r="462" spans="9:13" ht="15.75" customHeight="1">
      <c r="I462" s="9"/>
      <c r="J462" s="9"/>
      <c r="K462" s="9"/>
      <c r="L462" s="9"/>
      <c r="M462" s="9"/>
    </row>
    <row r="463" spans="9:13" ht="15.75" customHeight="1">
      <c r="I463" s="9"/>
      <c r="J463" s="9"/>
      <c r="K463" s="9"/>
      <c r="L463" s="9"/>
      <c r="M463" s="9"/>
    </row>
    <row r="464" spans="9:13" ht="15.75" customHeight="1">
      <c r="I464" s="9"/>
      <c r="J464" s="9"/>
      <c r="K464" s="9"/>
      <c r="L464" s="9"/>
      <c r="M464" s="9"/>
    </row>
    <row r="465" spans="9:13" ht="15.75" customHeight="1">
      <c r="I465" s="9"/>
      <c r="J465" s="9"/>
      <c r="K465" s="9"/>
      <c r="L465" s="9"/>
      <c r="M465" s="9"/>
    </row>
    <row r="466" spans="9:13" ht="15.75" customHeight="1">
      <c r="I466" s="9"/>
      <c r="J466" s="9"/>
      <c r="K466" s="9"/>
      <c r="L466" s="9"/>
      <c r="M466" s="9"/>
    </row>
    <row r="467" spans="9:13" ht="15.75" customHeight="1">
      <c r="I467" s="9"/>
      <c r="J467" s="9"/>
      <c r="K467" s="9"/>
      <c r="L467" s="9"/>
      <c r="M467" s="9"/>
    </row>
    <row r="468" spans="9:13" ht="15.75" customHeight="1">
      <c r="I468" s="9"/>
      <c r="J468" s="9"/>
      <c r="K468" s="9"/>
      <c r="L468" s="9"/>
      <c r="M468" s="9"/>
    </row>
    <row r="469" spans="9:13" ht="15.75" customHeight="1">
      <c r="I469" s="9"/>
      <c r="J469" s="9"/>
      <c r="K469" s="9"/>
      <c r="L469" s="9"/>
      <c r="M469" s="9"/>
    </row>
    <row r="470" spans="9:13" ht="15.75" customHeight="1">
      <c r="I470" s="9"/>
      <c r="J470" s="9"/>
      <c r="K470" s="9"/>
      <c r="L470" s="9"/>
      <c r="M470" s="9"/>
    </row>
    <row r="471" spans="9:13" ht="15.75" customHeight="1">
      <c r="I471" s="9"/>
      <c r="J471" s="9"/>
      <c r="K471" s="9"/>
      <c r="L471" s="9"/>
      <c r="M471" s="9"/>
    </row>
    <row r="472" spans="9:13" ht="15.75" customHeight="1">
      <c r="I472" s="9"/>
      <c r="J472" s="9"/>
      <c r="K472" s="9"/>
      <c r="L472" s="9"/>
      <c r="M472" s="9"/>
    </row>
    <row r="473" spans="9:13" ht="15.75" customHeight="1">
      <c r="I473" s="9"/>
      <c r="J473" s="9"/>
      <c r="K473" s="9"/>
      <c r="L473" s="9"/>
      <c r="M473" s="9"/>
    </row>
    <row r="474" spans="9:13" ht="15.75" customHeight="1">
      <c r="I474" s="9"/>
      <c r="J474" s="9"/>
      <c r="K474" s="9"/>
      <c r="L474" s="9"/>
      <c r="M474" s="9"/>
    </row>
    <row r="475" spans="9:13" ht="15.75" customHeight="1">
      <c r="I475" s="9"/>
      <c r="J475" s="9"/>
      <c r="K475" s="9"/>
      <c r="L475" s="9"/>
      <c r="M475" s="9"/>
    </row>
    <row r="476" spans="9:13" ht="15.75" customHeight="1">
      <c r="I476" s="9"/>
      <c r="J476" s="9"/>
      <c r="K476" s="9"/>
      <c r="L476" s="9"/>
      <c r="M476" s="9"/>
    </row>
    <row r="477" spans="9:13" ht="15.75" customHeight="1">
      <c r="I477" s="9"/>
      <c r="J477" s="9"/>
      <c r="K477" s="9"/>
      <c r="L477" s="9"/>
      <c r="M477" s="9"/>
    </row>
    <row r="478" spans="9:13" ht="15.75" customHeight="1">
      <c r="I478" s="9"/>
      <c r="J478" s="9"/>
      <c r="K478" s="9"/>
      <c r="L478" s="9"/>
      <c r="M478" s="9"/>
    </row>
    <row r="479" spans="9:13" ht="15.75" customHeight="1">
      <c r="I479" s="9"/>
      <c r="J479" s="9"/>
      <c r="K479" s="9"/>
      <c r="L479" s="9"/>
      <c r="M479" s="9"/>
    </row>
    <row r="480" spans="9:13" ht="15.75" customHeight="1">
      <c r="I480" s="9"/>
      <c r="J480" s="9"/>
      <c r="K480" s="9"/>
      <c r="L480" s="9"/>
      <c r="M480" s="9"/>
    </row>
    <row r="481" spans="9:13" ht="15.75" customHeight="1">
      <c r="I481" s="9"/>
      <c r="J481" s="9"/>
      <c r="K481" s="9"/>
      <c r="L481" s="9"/>
      <c r="M481" s="9"/>
    </row>
    <row r="482" spans="9:13" ht="15.75" customHeight="1">
      <c r="I482" s="9"/>
      <c r="J482" s="9"/>
      <c r="K482" s="9"/>
      <c r="L482" s="9"/>
      <c r="M482" s="9"/>
    </row>
    <row r="483" spans="9:13" ht="15.75" customHeight="1">
      <c r="I483" s="9"/>
      <c r="J483" s="9"/>
      <c r="K483" s="9"/>
      <c r="L483" s="9"/>
      <c r="M483" s="9"/>
    </row>
    <row r="484" spans="9:13" ht="15.75" customHeight="1">
      <c r="I484" s="9"/>
      <c r="J484" s="9"/>
      <c r="K484" s="9"/>
      <c r="L484" s="9"/>
      <c r="M484" s="9"/>
    </row>
    <row r="485" spans="9:13" ht="15.75" customHeight="1">
      <c r="I485" s="9"/>
      <c r="J485" s="9"/>
      <c r="K485" s="9"/>
      <c r="L485" s="9"/>
      <c r="M485" s="9"/>
    </row>
    <row r="486" spans="9:13" ht="15.75" customHeight="1">
      <c r="I486" s="9"/>
      <c r="J486" s="9"/>
      <c r="K486" s="9"/>
      <c r="L486" s="9"/>
      <c r="M486" s="9"/>
    </row>
    <row r="487" spans="9:13" ht="15.75" customHeight="1">
      <c r="I487" s="9"/>
      <c r="J487" s="9"/>
      <c r="K487" s="9"/>
      <c r="L487" s="9"/>
      <c r="M487" s="9"/>
    </row>
    <row r="488" spans="9:13" ht="15.75" customHeight="1">
      <c r="I488" s="9"/>
      <c r="J488" s="9"/>
      <c r="K488" s="9"/>
      <c r="L488" s="9"/>
      <c r="M488" s="9"/>
    </row>
    <row r="489" spans="9:13" ht="15.75" customHeight="1">
      <c r="I489" s="9"/>
      <c r="J489" s="9"/>
      <c r="K489" s="9"/>
      <c r="L489" s="9"/>
      <c r="M489" s="9"/>
    </row>
    <row r="490" spans="9:13" ht="15.75" customHeight="1">
      <c r="I490" s="9"/>
      <c r="J490" s="9"/>
      <c r="K490" s="9"/>
      <c r="L490" s="9"/>
      <c r="M490" s="9"/>
    </row>
    <row r="491" spans="9:13" ht="15.75" customHeight="1">
      <c r="I491" s="9"/>
      <c r="J491" s="9"/>
      <c r="K491" s="9"/>
      <c r="L491" s="9"/>
      <c r="M491" s="9"/>
    </row>
    <row r="492" spans="9:13" ht="15.75" customHeight="1">
      <c r="I492" s="9"/>
      <c r="J492" s="9"/>
      <c r="K492" s="9"/>
      <c r="L492" s="9"/>
      <c r="M492" s="9"/>
    </row>
    <row r="493" spans="9:13" ht="15.75" customHeight="1">
      <c r="I493" s="9"/>
      <c r="J493" s="9"/>
      <c r="K493" s="9"/>
      <c r="L493" s="9"/>
      <c r="M493" s="9"/>
    </row>
    <row r="494" spans="9:13" ht="15.75" customHeight="1">
      <c r="I494" s="9"/>
      <c r="J494" s="9"/>
      <c r="K494" s="9"/>
      <c r="L494" s="9"/>
      <c r="M494" s="9"/>
    </row>
    <row r="495" spans="9:13" ht="15.75" customHeight="1">
      <c r="I495" s="9"/>
      <c r="J495" s="9"/>
      <c r="K495" s="9"/>
      <c r="L495" s="9"/>
      <c r="M495" s="9"/>
    </row>
    <row r="496" spans="9:13" ht="15.75" customHeight="1">
      <c r="I496" s="9"/>
      <c r="J496" s="9"/>
      <c r="K496" s="9"/>
      <c r="L496" s="9"/>
      <c r="M496" s="9"/>
    </row>
    <row r="497" spans="9:13" ht="15.75" customHeight="1">
      <c r="I497" s="9"/>
      <c r="J497" s="9"/>
      <c r="K497" s="9"/>
      <c r="L497" s="9"/>
      <c r="M497" s="9"/>
    </row>
    <row r="498" spans="9:13" ht="15.75" customHeight="1">
      <c r="I498" s="9"/>
      <c r="J498" s="9"/>
      <c r="K498" s="9"/>
      <c r="L498" s="9"/>
      <c r="M498" s="9"/>
    </row>
    <row r="499" spans="9:13" ht="15.75" customHeight="1">
      <c r="I499" s="9"/>
      <c r="J499" s="9"/>
      <c r="K499" s="9"/>
      <c r="L499" s="9"/>
      <c r="M499" s="9"/>
    </row>
    <row r="500" spans="9:13" ht="15.75" customHeight="1">
      <c r="I500" s="9"/>
      <c r="J500" s="9"/>
      <c r="K500" s="9"/>
      <c r="L500" s="9"/>
      <c r="M500" s="9"/>
    </row>
    <row r="501" spans="9:13" ht="15.75" customHeight="1">
      <c r="I501" s="9"/>
      <c r="J501" s="9"/>
      <c r="K501" s="9"/>
      <c r="L501" s="9"/>
      <c r="M501" s="9"/>
    </row>
    <row r="502" spans="9:13" ht="15.75" customHeight="1">
      <c r="I502" s="9"/>
      <c r="J502" s="9"/>
      <c r="K502" s="9"/>
      <c r="L502" s="9"/>
      <c r="M502" s="9"/>
    </row>
    <row r="503" spans="9:13" ht="15.75" customHeight="1">
      <c r="I503" s="9"/>
      <c r="J503" s="9"/>
      <c r="K503" s="9"/>
      <c r="L503" s="9"/>
      <c r="M503" s="9"/>
    </row>
    <row r="504" spans="9:13" ht="15.75" customHeight="1">
      <c r="I504" s="9"/>
      <c r="J504" s="9"/>
      <c r="K504" s="9"/>
      <c r="L504" s="9"/>
      <c r="M504" s="9"/>
    </row>
    <row r="505" spans="9:13" ht="15.75" customHeight="1">
      <c r="I505" s="9"/>
      <c r="J505" s="9"/>
      <c r="K505" s="9"/>
      <c r="L505" s="9"/>
      <c r="M505" s="9"/>
    </row>
    <row r="506" spans="9:13" ht="15.75" customHeight="1">
      <c r="I506" s="9"/>
      <c r="J506" s="9"/>
      <c r="K506" s="9"/>
      <c r="L506" s="9"/>
      <c r="M506" s="9"/>
    </row>
    <row r="507" spans="9:13" ht="15.75" customHeight="1">
      <c r="I507" s="9"/>
      <c r="J507" s="9"/>
      <c r="K507" s="9"/>
      <c r="L507" s="9"/>
      <c r="M507" s="9"/>
    </row>
    <row r="508" spans="9:13" ht="15.75" customHeight="1">
      <c r="I508" s="9"/>
      <c r="J508" s="9"/>
      <c r="K508" s="9"/>
      <c r="L508" s="9"/>
      <c r="M508" s="9"/>
    </row>
    <row r="509" spans="9:13" ht="15.75" customHeight="1">
      <c r="I509" s="9"/>
      <c r="J509" s="9"/>
      <c r="K509" s="9"/>
      <c r="L509" s="9"/>
      <c r="M509" s="9"/>
    </row>
    <row r="510" spans="9:13" ht="15.75" customHeight="1">
      <c r="I510" s="9"/>
      <c r="J510" s="9"/>
      <c r="K510" s="9"/>
      <c r="L510" s="9"/>
      <c r="M510" s="9"/>
    </row>
    <row r="511" spans="9:13" ht="15.75" customHeight="1">
      <c r="I511" s="9"/>
      <c r="J511" s="9"/>
      <c r="K511" s="9"/>
      <c r="L511" s="9"/>
      <c r="M511" s="9"/>
    </row>
    <row r="512" spans="9:13" ht="15.75" customHeight="1">
      <c r="I512" s="9"/>
      <c r="J512" s="9"/>
      <c r="K512" s="9"/>
      <c r="L512" s="9"/>
      <c r="M512" s="9"/>
    </row>
    <row r="513" spans="9:13" ht="15.75" customHeight="1">
      <c r="I513" s="9"/>
      <c r="J513" s="9"/>
      <c r="K513" s="9"/>
      <c r="L513" s="9"/>
      <c r="M513" s="9"/>
    </row>
    <row r="514" spans="9:13" ht="15.75" customHeight="1">
      <c r="I514" s="9"/>
      <c r="J514" s="9"/>
      <c r="K514" s="9"/>
      <c r="L514" s="9"/>
      <c r="M514" s="9"/>
    </row>
    <row r="515" spans="9:13" ht="15.75" customHeight="1">
      <c r="I515" s="9"/>
      <c r="J515" s="9"/>
      <c r="K515" s="9"/>
      <c r="L515" s="9"/>
      <c r="M515" s="9"/>
    </row>
    <row r="516" spans="9:13" ht="15.75" customHeight="1">
      <c r="I516" s="9"/>
      <c r="J516" s="9"/>
      <c r="K516" s="9"/>
      <c r="L516" s="9"/>
      <c r="M516" s="9"/>
    </row>
    <row r="517" spans="9:13" ht="15.75" customHeight="1">
      <c r="I517" s="9"/>
      <c r="J517" s="9"/>
      <c r="K517" s="9"/>
      <c r="L517" s="9"/>
      <c r="M517" s="9"/>
    </row>
    <row r="518" spans="9:13" ht="15.75" customHeight="1">
      <c r="I518" s="9"/>
      <c r="J518" s="9"/>
      <c r="K518" s="9"/>
      <c r="L518" s="9"/>
      <c r="M518" s="9"/>
    </row>
    <row r="519" spans="9:13" ht="15.75" customHeight="1">
      <c r="I519" s="9"/>
      <c r="J519" s="9"/>
      <c r="K519" s="9"/>
      <c r="L519" s="9"/>
      <c r="M519" s="9"/>
    </row>
    <row r="520" spans="9:13" ht="15.75" customHeight="1">
      <c r="I520" s="9"/>
      <c r="J520" s="9"/>
      <c r="K520" s="9"/>
      <c r="L520" s="9"/>
      <c r="M520" s="9"/>
    </row>
    <row r="521" spans="9:13" ht="15.75" customHeight="1">
      <c r="I521" s="9"/>
      <c r="J521" s="9"/>
      <c r="K521" s="9"/>
      <c r="L521" s="9"/>
      <c r="M521" s="9"/>
    </row>
    <row r="522" spans="9:13" ht="15.75" customHeight="1">
      <c r="I522" s="9"/>
      <c r="J522" s="9"/>
      <c r="K522" s="9"/>
      <c r="L522" s="9"/>
      <c r="M522" s="9"/>
    </row>
    <row r="523" spans="9:13" ht="15.75" customHeight="1">
      <c r="I523" s="9"/>
      <c r="J523" s="9"/>
      <c r="K523" s="9"/>
      <c r="L523" s="9"/>
      <c r="M523" s="9"/>
    </row>
    <row r="524" spans="9:13" ht="15.75" customHeight="1">
      <c r="I524" s="9"/>
      <c r="J524" s="9"/>
      <c r="K524" s="9"/>
      <c r="L524" s="9"/>
      <c r="M524" s="9"/>
    </row>
    <row r="525" spans="9:13" ht="15.75" customHeight="1">
      <c r="I525" s="9"/>
      <c r="J525" s="9"/>
      <c r="K525" s="9"/>
      <c r="L525" s="9"/>
      <c r="M525" s="9"/>
    </row>
    <row r="526" spans="9:13" ht="15.75" customHeight="1">
      <c r="I526" s="9"/>
      <c r="J526" s="9"/>
      <c r="K526" s="9"/>
      <c r="L526" s="9"/>
      <c r="M526" s="9"/>
    </row>
    <row r="527" spans="9:13" ht="15.75" customHeight="1">
      <c r="I527" s="9"/>
      <c r="J527" s="9"/>
      <c r="K527" s="9"/>
      <c r="L527" s="9"/>
      <c r="M527" s="9"/>
    </row>
    <row r="528" spans="9:13" ht="15.75" customHeight="1">
      <c r="I528" s="9"/>
      <c r="J528" s="9"/>
      <c r="K528" s="9"/>
      <c r="L528" s="9"/>
      <c r="M528" s="9"/>
    </row>
    <row r="529" spans="9:13" ht="15.75" customHeight="1">
      <c r="I529" s="9"/>
      <c r="J529" s="9"/>
      <c r="K529" s="9"/>
      <c r="L529" s="9"/>
      <c r="M529" s="9"/>
    </row>
    <row r="530" spans="9:13" ht="15.75" customHeight="1">
      <c r="I530" s="9"/>
      <c r="J530" s="9"/>
      <c r="K530" s="9"/>
      <c r="L530" s="9"/>
      <c r="M530" s="9"/>
    </row>
    <row r="531" spans="9:13" ht="15.75" customHeight="1">
      <c r="I531" s="9"/>
      <c r="J531" s="9"/>
      <c r="K531" s="9"/>
      <c r="L531" s="9"/>
      <c r="M531" s="9"/>
    </row>
    <row r="532" spans="9:13" ht="15.75" customHeight="1">
      <c r="I532" s="9"/>
      <c r="J532" s="9"/>
      <c r="K532" s="9"/>
      <c r="L532" s="9"/>
      <c r="M532" s="9"/>
    </row>
    <row r="533" spans="9:13" ht="15.75" customHeight="1">
      <c r="I533" s="9"/>
      <c r="J533" s="9"/>
      <c r="K533" s="9"/>
      <c r="L533" s="9"/>
      <c r="M533" s="9"/>
    </row>
    <row r="534" spans="9:13" ht="15.75" customHeight="1">
      <c r="I534" s="9"/>
      <c r="J534" s="9"/>
      <c r="K534" s="9"/>
      <c r="L534" s="9"/>
      <c r="M534" s="9"/>
    </row>
    <row r="535" spans="9:13" ht="15.75" customHeight="1">
      <c r="I535" s="9"/>
      <c r="J535" s="9"/>
      <c r="K535" s="9"/>
      <c r="L535" s="9"/>
      <c r="M535" s="9"/>
    </row>
    <row r="536" spans="9:13" ht="15.75" customHeight="1">
      <c r="I536" s="9"/>
      <c r="J536" s="9"/>
      <c r="K536" s="9"/>
      <c r="L536" s="9"/>
      <c r="M536" s="9"/>
    </row>
    <row r="537" spans="9:13" ht="15.75" customHeight="1">
      <c r="I537" s="9"/>
      <c r="J537" s="9"/>
      <c r="K537" s="9"/>
      <c r="L537" s="9"/>
      <c r="M537" s="9"/>
    </row>
    <row r="538" spans="9:13" ht="15.75" customHeight="1">
      <c r="I538" s="9"/>
      <c r="J538" s="9"/>
      <c r="K538" s="9"/>
      <c r="L538" s="9"/>
      <c r="M538" s="9"/>
    </row>
    <row r="539" spans="9:13" ht="15.75" customHeight="1">
      <c r="I539" s="9"/>
      <c r="J539" s="9"/>
      <c r="K539" s="9"/>
      <c r="L539" s="9"/>
      <c r="M539" s="9"/>
    </row>
    <row r="540" spans="9:13" ht="15.75" customHeight="1">
      <c r="I540" s="9"/>
      <c r="J540" s="9"/>
      <c r="K540" s="9"/>
      <c r="L540" s="9"/>
      <c r="M540" s="9"/>
    </row>
    <row r="541" spans="9:13" ht="15.75" customHeight="1">
      <c r="I541" s="9"/>
      <c r="J541" s="9"/>
      <c r="K541" s="9"/>
      <c r="L541" s="9"/>
      <c r="M541" s="9"/>
    </row>
    <row r="542" spans="9:13" ht="15.75" customHeight="1">
      <c r="I542" s="9"/>
      <c r="J542" s="9"/>
      <c r="K542" s="9"/>
      <c r="L542" s="9"/>
      <c r="M542" s="9"/>
    </row>
    <row r="543" spans="9:13" ht="15.75" customHeight="1">
      <c r="I543" s="9"/>
      <c r="J543" s="9"/>
      <c r="K543" s="9"/>
      <c r="L543" s="9"/>
      <c r="M543" s="9"/>
    </row>
    <row r="544" spans="9:13" ht="15.75" customHeight="1">
      <c r="I544" s="9"/>
      <c r="J544" s="9"/>
      <c r="K544" s="9"/>
      <c r="L544" s="9"/>
      <c r="M544" s="9"/>
    </row>
    <row r="545" spans="9:13" ht="15.75" customHeight="1">
      <c r="I545" s="9"/>
      <c r="J545" s="9"/>
      <c r="K545" s="9"/>
      <c r="L545" s="9"/>
      <c r="M545" s="9"/>
    </row>
    <row r="546" spans="9:13" ht="15.75" customHeight="1">
      <c r="I546" s="9"/>
      <c r="J546" s="9"/>
      <c r="K546" s="9"/>
      <c r="L546" s="9"/>
      <c r="M546" s="9"/>
    </row>
    <row r="547" spans="9:13" ht="15.75" customHeight="1">
      <c r="I547" s="9"/>
      <c r="J547" s="9"/>
      <c r="K547" s="9"/>
      <c r="L547" s="9"/>
      <c r="M547" s="9"/>
    </row>
    <row r="548" spans="9:13" ht="15.75" customHeight="1">
      <c r="I548" s="9"/>
      <c r="J548" s="9"/>
      <c r="K548" s="9"/>
      <c r="L548" s="9"/>
      <c r="M548" s="9"/>
    </row>
    <row r="549" spans="9:13" ht="15.75" customHeight="1">
      <c r="I549" s="9"/>
      <c r="J549" s="9"/>
      <c r="K549" s="9"/>
      <c r="L549" s="9"/>
      <c r="M549" s="9"/>
    </row>
    <row r="550" spans="9:13" ht="15.75" customHeight="1">
      <c r="I550" s="9"/>
      <c r="J550" s="9"/>
      <c r="K550" s="9"/>
      <c r="L550" s="9"/>
      <c r="M550" s="9"/>
    </row>
    <row r="551" spans="9:13" ht="15.75" customHeight="1">
      <c r="I551" s="9"/>
      <c r="J551" s="9"/>
      <c r="K551" s="9"/>
      <c r="L551" s="9"/>
      <c r="M551" s="9"/>
    </row>
    <row r="552" spans="9:13" ht="15.75" customHeight="1">
      <c r="I552" s="9"/>
      <c r="J552" s="9"/>
      <c r="K552" s="9"/>
      <c r="L552" s="9"/>
      <c r="M552" s="9"/>
    </row>
    <row r="553" spans="9:13" ht="15.75" customHeight="1">
      <c r="I553" s="9"/>
      <c r="J553" s="9"/>
      <c r="K553" s="9"/>
      <c r="L553" s="9"/>
      <c r="M553" s="9"/>
    </row>
    <row r="554" spans="9:13" ht="15.75" customHeight="1">
      <c r="I554" s="9"/>
      <c r="J554" s="9"/>
      <c r="K554" s="9"/>
      <c r="L554" s="9"/>
      <c r="M554" s="9"/>
    </row>
    <row r="555" spans="9:13" ht="15.75" customHeight="1">
      <c r="I555" s="9"/>
      <c r="J555" s="9"/>
      <c r="K555" s="9"/>
      <c r="L555" s="9"/>
      <c r="M555" s="9"/>
    </row>
    <row r="556" spans="9:13" ht="15.75" customHeight="1">
      <c r="I556" s="9"/>
      <c r="J556" s="9"/>
      <c r="K556" s="9"/>
      <c r="L556" s="9"/>
      <c r="M556" s="9"/>
    </row>
    <row r="557" spans="9:13" ht="15.75" customHeight="1">
      <c r="I557" s="9"/>
      <c r="J557" s="9"/>
      <c r="K557" s="9"/>
      <c r="L557" s="9"/>
      <c r="M557" s="9"/>
    </row>
    <row r="558" spans="9:13" ht="15.75" customHeight="1">
      <c r="I558" s="9"/>
      <c r="J558" s="9"/>
      <c r="K558" s="9"/>
      <c r="L558" s="9"/>
      <c r="M558" s="9"/>
    </row>
    <row r="559" spans="9:13" ht="15.75" customHeight="1">
      <c r="I559" s="9"/>
      <c r="J559" s="9"/>
      <c r="K559" s="9"/>
      <c r="L559" s="9"/>
      <c r="M559" s="9"/>
    </row>
    <row r="560" spans="9:13" ht="15.75" customHeight="1">
      <c r="I560" s="9"/>
      <c r="J560" s="9"/>
      <c r="K560" s="9"/>
      <c r="L560" s="9"/>
      <c r="M560" s="9"/>
    </row>
    <row r="561" spans="9:13" ht="15.75" customHeight="1">
      <c r="I561" s="9"/>
      <c r="J561" s="9"/>
      <c r="K561" s="9"/>
      <c r="L561" s="9"/>
      <c r="M561" s="9"/>
    </row>
    <row r="562" spans="9:13" ht="15.75" customHeight="1">
      <c r="I562" s="9"/>
      <c r="J562" s="9"/>
      <c r="K562" s="9"/>
      <c r="L562" s="9"/>
      <c r="M562" s="9"/>
    </row>
    <row r="563" spans="9:13" ht="15.75" customHeight="1">
      <c r="I563" s="9"/>
      <c r="J563" s="9"/>
      <c r="K563" s="9"/>
      <c r="L563" s="9"/>
      <c r="M563" s="9"/>
    </row>
    <row r="564" spans="9:13" ht="15.75" customHeight="1">
      <c r="I564" s="9"/>
      <c r="J564" s="9"/>
      <c r="K564" s="9"/>
      <c r="L564" s="9"/>
      <c r="M564" s="9"/>
    </row>
    <row r="565" spans="9:13" ht="15.75" customHeight="1">
      <c r="I565" s="9"/>
      <c r="J565" s="9"/>
      <c r="K565" s="9"/>
      <c r="L565" s="9"/>
      <c r="M565" s="9"/>
    </row>
    <row r="566" spans="9:13" ht="15.75" customHeight="1">
      <c r="I566" s="9"/>
      <c r="J566" s="9"/>
      <c r="K566" s="9"/>
      <c r="L566" s="9"/>
      <c r="M566" s="9"/>
    </row>
    <row r="567" spans="9:13" ht="15.75" customHeight="1">
      <c r="I567" s="9"/>
      <c r="J567" s="9"/>
      <c r="K567" s="9"/>
      <c r="L567" s="9"/>
      <c r="M567" s="9"/>
    </row>
    <row r="568" spans="9:13" ht="15.75" customHeight="1">
      <c r="I568" s="9"/>
      <c r="J568" s="9"/>
      <c r="K568" s="9"/>
      <c r="L568" s="9"/>
      <c r="M568" s="9"/>
    </row>
    <row r="569" spans="9:13" ht="15.75" customHeight="1">
      <c r="I569" s="9"/>
      <c r="J569" s="9"/>
      <c r="K569" s="9"/>
      <c r="L569" s="9"/>
      <c r="M569" s="9"/>
    </row>
    <row r="570" spans="9:13" ht="15.75" customHeight="1">
      <c r="I570" s="9"/>
      <c r="J570" s="9"/>
      <c r="K570" s="9"/>
      <c r="L570" s="9"/>
      <c r="M570" s="9"/>
    </row>
    <row r="571" spans="9:13" ht="15.75" customHeight="1">
      <c r="I571" s="9"/>
      <c r="J571" s="9"/>
      <c r="K571" s="9"/>
      <c r="L571" s="9"/>
      <c r="M571" s="9"/>
    </row>
    <row r="572" spans="9:13" ht="15.75" customHeight="1">
      <c r="I572" s="9"/>
      <c r="J572" s="9"/>
      <c r="K572" s="9"/>
      <c r="L572" s="9"/>
      <c r="M572" s="9"/>
    </row>
    <row r="573" spans="9:13" ht="15.75" customHeight="1">
      <c r="I573" s="9"/>
      <c r="J573" s="9"/>
      <c r="K573" s="9"/>
      <c r="L573" s="9"/>
      <c r="M573" s="9"/>
    </row>
    <row r="574" spans="9:13" ht="15.75" customHeight="1">
      <c r="I574" s="9"/>
      <c r="J574" s="9"/>
      <c r="K574" s="9"/>
      <c r="L574" s="9"/>
      <c r="M574" s="9"/>
    </row>
    <row r="575" spans="9:13" ht="15.75" customHeight="1">
      <c r="I575" s="9"/>
      <c r="J575" s="9"/>
      <c r="K575" s="9"/>
      <c r="L575" s="9"/>
      <c r="M575" s="9"/>
    </row>
    <row r="576" spans="9:13" ht="15.75" customHeight="1">
      <c r="I576" s="9"/>
      <c r="J576" s="9"/>
      <c r="K576" s="9"/>
      <c r="L576" s="9"/>
      <c r="M576" s="9"/>
    </row>
    <row r="577" spans="9:13" ht="15.75" customHeight="1">
      <c r="I577" s="9"/>
      <c r="J577" s="9"/>
      <c r="K577" s="9"/>
      <c r="L577" s="9"/>
      <c r="M577" s="9"/>
    </row>
    <row r="578" spans="9:13" ht="15.75" customHeight="1">
      <c r="I578" s="9"/>
      <c r="J578" s="9"/>
      <c r="K578" s="9"/>
      <c r="L578" s="9"/>
      <c r="M578" s="9"/>
    </row>
    <row r="579" spans="9:13" ht="15.75" customHeight="1">
      <c r="I579" s="9"/>
      <c r="J579" s="9"/>
      <c r="K579" s="9"/>
      <c r="L579" s="9"/>
      <c r="M579" s="9"/>
    </row>
    <row r="580" spans="9:13" ht="15.75" customHeight="1">
      <c r="I580" s="9"/>
      <c r="J580" s="9"/>
      <c r="K580" s="9"/>
      <c r="L580" s="9"/>
      <c r="M580" s="9"/>
    </row>
    <row r="581" spans="9:13" ht="15.75" customHeight="1">
      <c r="I581" s="9"/>
      <c r="J581" s="9"/>
      <c r="K581" s="9"/>
      <c r="L581" s="9"/>
      <c r="M581" s="9"/>
    </row>
    <row r="582" spans="9:13" ht="15.75" customHeight="1">
      <c r="I582" s="9"/>
      <c r="J582" s="9"/>
      <c r="K582" s="9"/>
      <c r="L582" s="9"/>
      <c r="M582" s="9"/>
    </row>
    <row r="583" spans="9:13" ht="15.75" customHeight="1">
      <c r="I583" s="9"/>
      <c r="J583" s="9"/>
      <c r="K583" s="9"/>
      <c r="L583" s="9"/>
      <c r="M583" s="9"/>
    </row>
    <row r="584" spans="9:13" ht="15.75" customHeight="1">
      <c r="I584" s="9"/>
      <c r="J584" s="9"/>
      <c r="K584" s="9"/>
      <c r="L584" s="9"/>
      <c r="M584" s="9"/>
    </row>
    <row r="585" spans="9:13" ht="15.75" customHeight="1">
      <c r="I585" s="9"/>
      <c r="J585" s="9"/>
      <c r="K585" s="9"/>
      <c r="L585" s="9"/>
      <c r="M585" s="9"/>
    </row>
    <row r="586" spans="9:13" ht="15.75" customHeight="1">
      <c r="I586" s="9"/>
      <c r="J586" s="9"/>
      <c r="K586" s="9"/>
      <c r="L586" s="9"/>
      <c r="M586" s="9"/>
    </row>
    <row r="587" spans="9:13" ht="15.75" customHeight="1">
      <c r="I587" s="9"/>
      <c r="J587" s="9"/>
      <c r="K587" s="9"/>
      <c r="L587" s="9"/>
      <c r="M587" s="9"/>
    </row>
    <row r="588" spans="9:13" ht="15.75" customHeight="1">
      <c r="I588" s="9"/>
      <c r="J588" s="9"/>
      <c r="K588" s="9"/>
      <c r="L588" s="9"/>
      <c r="M588" s="9"/>
    </row>
    <row r="589" spans="9:13" ht="15.75" customHeight="1">
      <c r="I589" s="9"/>
      <c r="J589" s="9"/>
      <c r="K589" s="9"/>
      <c r="L589" s="9"/>
      <c r="M589" s="9"/>
    </row>
    <row r="590" spans="9:13" ht="15.75" customHeight="1">
      <c r="I590" s="9"/>
      <c r="J590" s="9"/>
      <c r="K590" s="9"/>
      <c r="L590" s="9"/>
      <c r="M590" s="9"/>
    </row>
    <row r="591" spans="9:13" ht="15.75" customHeight="1">
      <c r="I591" s="9"/>
      <c r="J591" s="9"/>
      <c r="K591" s="9"/>
      <c r="L591" s="9"/>
      <c r="M591" s="9"/>
    </row>
    <row r="592" spans="9:13" ht="15.75" customHeight="1">
      <c r="I592" s="9"/>
      <c r="J592" s="9"/>
      <c r="K592" s="9"/>
      <c r="L592" s="9"/>
      <c r="M592" s="9"/>
    </row>
    <row r="593" spans="9:13" ht="15.75" customHeight="1">
      <c r="I593" s="9"/>
      <c r="J593" s="9"/>
      <c r="K593" s="9"/>
      <c r="L593" s="9"/>
      <c r="M593" s="9"/>
    </row>
    <row r="594" spans="9:13" ht="15.75" customHeight="1">
      <c r="I594" s="9"/>
      <c r="J594" s="9"/>
      <c r="K594" s="9"/>
      <c r="L594" s="9"/>
      <c r="M594" s="9"/>
    </row>
    <row r="595" spans="9:13" ht="15.75" customHeight="1">
      <c r="I595" s="9"/>
      <c r="J595" s="9"/>
      <c r="K595" s="9"/>
      <c r="L595" s="9"/>
      <c r="M595" s="9"/>
    </row>
    <row r="596" spans="9:13" ht="15.75" customHeight="1">
      <c r="I596" s="9"/>
      <c r="J596" s="9"/>
      <c r="K596" s="9"/>
      <c r="L596" s="9"/>
      <c r="M596" s="9"/>
    </row>
    <row r="597" spans="9:13" ht="15.75" customHeight="1">
      <c r="I597" s="9"/>
      <c r="J597" s="9"/>
      <c r="K597" s="9"/>
      <c r="L597" s="9"/>
      <c r="M597" s="9"/>
    </row>
    <row r="598" spans="9:13" ht="15.75" customHeight="1">
      <c r="I598" s="9"/>
      <c r="J598" s="9"/>
      <c r="K598" s="9"/>
      <c r="L598" s="9"/>
      <c r="M598" s="9"/>
    </row>
    <row r="599" spans="9:13" ht="15.75" customHeight="1">
      <c r="I599" s="9"/>
      <c r="J599" s="9"/>
      <c r="K599" s="9"/>
      <c r="L599" s="9"/>
      <c r="M599" s="9"/>
    </row>
    <row r="600" spans="9:13" ht="15.75" customHeight="1">
      <c r="I600" s="9"/>
      <c r="J600" s="9"/>
      <c r="K600" s="9"/>
      <c r="L600" s="9"/>
      <c r="M600" s="9"/>
    </row>
    <row r="601" spans="9:13" ht="15.75" customHeight="1">
      <c r="I601" s="9"/>
      <c r="J601" s="9"/>
      <c r="K601" s="9"/>
      <c r="L601" s="9"/>
      <c r="M601" s="9"/>
    </row>
    <row r="602" spans="9:13" ht="15.75" customHeight="1">
      <c r="I602" s="9"/>
      <c r="J602" s="9"/>
      <c r="K602" s="9"/>
      <c r="L602" s="9"/>
      <c r="M602" s="9"/>
    </row>
    <row r="603" spans="9:13" ht="15.75" customHeight="1">
      <c r="I603" s="9"/>
      <c r="J603" s="9"/>
      <c r="K603" s="9"/>
      <c r="L603" s="9"/>
      <c r="M603" s="9"/>
    </row>
    <row r="604" spans="9:13" ht="15.75" customHeight="1">
      <c r="I604" s="9"/>
      <c r="J604" s="9"/>
      <c r="K604" s="9"/>
      <c r="L604" s="9"/>
      <c r="M604" s="9"/>
    </row>
    <row r="605" spans="9:13" ht="15.75" customHeight="1">
      <c r="I605" s="9"/>
      <c r="J605" s="9"/>
      <c r="K605" s="9"/>
      <c r="L605" s="9"/>
      <c r="M605" s="9"/>
    </row>
    <row r="606" spans="9:13" ht="15.75" customHeight="1">
      <c r="I606" s="9"/>
      <c r="J606" s="9"/>
      <c r="K606" s="9"/>
      <c r="L606" s="9"/>
      <c r="M606" s="9"/>
    </row>
    <row r="607" spans="9:13" ht="15.75" customHeight="1">
      <c r="I607" s="9"/>
      <c r="J607" s="9"/>
      <c r="K607" s="9"/>
      <c r="L607" s="9"/>
      <c r="M607" s="9"/>
    </row>
    <row r="608" spans="9:13" ht="15.75" customHeight="1">
      <c r="I608" s="9"/>
      <c r="J608" s="9"/>
      <c r="K608" s="9"/>
      <c r="L608" s="9"/>
      <c r="M608" s="9"/>
    </row>
    <row r="609" spans="9:13" ht="15.75" customHeight="1">
      <c r="I609" s="9"/>
      <c r="J609" s="9"/>
      <c r="K609" s="9"/>
      <c r="L609" s="9"/>
      <c r="M609" s="9"/>
    </row>
    <row r="610" spans="9:13" ht="15.75" customHeight="1">
      <c r="I610" s="9"/>
      <c r="J610" s="9"/>
      <c r="K610" s="9"/>
      <c r="L610" s="9"/>
      <c r="M610" s="9"/>
    </row>
    <row r="611" spans="9:13" ht="15.75" customHeight="1">
      <c r="I611" s="9"/>
      <c r="J611" s="9"/>
      <c r="K611" s="9"/>
      <c r="L611" s="9"/>
      <c r="M611" s="9"/>
    </row>
    <row r="612" spans="9:13" ht="15.75" customHeight="1">
      <c r="I612" s="9"/>
      <c r="J612" s="9"/>
      <c r="K612" s="9"/>
      <c r="L612" s="9"/>
      <c r="M612" s="9"/>
    </row>
    <row r="613" spans="9:13" ht="15.75" customHeight="1">
      <c r="I613" s="9"/>
      <c r="J613" s="9"/>
      <c r="K613" s="9"/>
      <c r="L613" s="9"/>
      <c r="M613" s="9"/>
    </row>
    <row r="614" spans="9:13" ht="15.75" customHeight="1">
      <c r="I614" s="9"/>
      <c r="J614" s="9"/>
      <c r="K614" s="9"/>
      <c r="L614" s="9"/>
      <c r="M614" s="9"/>
    </row>
    <row r="615" spans="9:13" ht="15.75" customHeight="1">
      <c r="I615" s="9"/>
      <c r="J615" s="9"/>
      <c r="K615" s="9"/>
      <c r="L615" s="9"/>
      <c r="M615" s="9"/>
    </row>
    <row r="616" spans="9:13" ht="15.75" customHeight="1">
      <c r="I616" s="9"/>
      <c r="J616" s="9"/>
      <c r="K616" s="9"/>
      <c r="L616" s="9"/>
      <c r="M616" s="9"/>
    </row>
    <row r="617" spans="9:13" ht="15.75" customHeight="1">
      <c r="I617" s="9"/>
      <c r="J617" s="9"/>
      <c r="K617" s="9"/>
      <c r="L617" s="9"/>
      <c r="M617" s="9"/>
    </row>
    <row r="618" spans="9:13" ht="15.75" customHeight="1">
      <c r="I618" s="9"/>
      <c r="J618" s="9"/>
      <c r="K618" s="9"/>
      <c r="L618" s="9"/>
      <c r="M618" s="9"/>
    </row>
    <row r="619" spans="9:13" ht="15.75" customHeight="1">
      <c r="I619" s="9"/>
      <c r="J619" s="9"/>
      <c r="K619" s="9"/>
      <c r="L619" s="9"/>
      <c r="M619" s="9"/>
    </row>
    <row r="620" spans="9:13" ht="15.75" customHeight="1">
      <c r="I620" s="9"/>
      <c r="J620" s="9"/>
      <c r="K620" s="9"/>
      <c r="L620" s="9"/>
      <c r="M620" s="9"/>
    </row>
    <row r="621" spans="9:13" ht="15.75" customHeight="1">
      <c r="I621" s="9"/>
      <c r="J621" s="9"/>
      <c r="K621" s="9"/>
      <c r="L621" s="9"/>
      <c r="M621" s="9"/>
    </row>
    <row r="622" spans="9:13" ht="15.75" customHeight="1">
      <c r="I622" s="9"/>
      <c r="J622" s="9"/>
      <c r="K622" s="9"/>
      <c r="L622" s="9"/>
      <c r="M622" s="9"/>
    </row>
    <row r="623" spans="9:13" ht="15.75" customHeight="1">
      <c r="I623" s="9"/>
      <c r="J623" s="9"/>
      <c r="K623" s="9"/>
      <c r="L623" s="9"/>
      <c r="M623" s="9"/>
    </row>
    <row r="624" spans="9:13" ht="15.75" customHeight="1">
      <c r="I624" s="9"/>
      <c r="J624" s="9"/>
      <c r="K624" s="9"/>
      <c r="L624" s="9"/>
      <c r="M624" s="9"/>
    </row>
    <row r="625" spans="9:13" ht="15.75" customHeight="1">
      <c r="I625" s="9"/>
      <c r="J625" s="9"/>
      <c r="K625" s="9"/>
      <c r="L625" s="9"/>
      <c r="M625" s="9"/>
    </row>
    <row r="626" spans="9:13" ht="15.75" customHeight="1">
      <c r="I626" s="9"/>
      <c r="J626" s="9"/>
      <c r="K626" s="9"/>
      <c r="L626" s="9"/>
      <c r="M626" s="9"/>
    </row>
    <row r="627" spans="9:13" ht="15.75" customHeight="1">
      <c r="I627" s="9"/>
      <c r="J627" s="9"/>
      <c r="K627" s="9"/>
      <c r="L627" s="9"/>
      <c r="M627" s="9"/>
    </row>
    <row r="628" spans="9:13" ht="15.75" customHeight="1">
      <c r="I628" s="9"/>
      <c r="J628" s="9"/>
      <c r="K628" s="9"/>
      <c r="L628" s="9"/>
      <c r="M628" s="9"/>
    </row>
    <row r="629" spans="9:13" ht="15.75" customHeight="1">
      <c r="I629" s="9"/>
      <c r="J629" s="9"/>
      <c r="K629" s="9"/>
      <c r="L629" s="9"/>
      <c r="M629" s="9"/>
    </row>
    <row r="630" spans="9:13" ht="15.75" customHeight="1">
      <c r="I630" s="9"/>
      <c r="J630" s="9"/>
      <c r="K630" s="9"/>
      <c r="L630" s="9"/>
      <c r="M630" s="9"/>
    </row>
    <row r="631" spans="9:13" ht="15.75" customHeight="1">
      <c r="I631" s="9"/>
      <c r="J631" s="9"/>
      <c r="K631" s="9"/>
      <c r="L631" s="9"/>
      <c r="M631" s="9"/>
    </row>
    <row r="632" spans="9:13" ht="15.75" customHeight="1">
      <c r="I632" s="9"/>
      <c r="J632" s="9"/>
      <c r="K632" s="9"/>
      <c r="L632" s="9"/>
      <c r="M632" s="9"/>
    </row>
    <row r="633" spans="9:13" ht="15.75" customHeight="1">
      <c r="I633" s="9"/>
      <c r="J633" s="9"/>
      <c r="K633" s="9"/>
      <c r="L633" s="9"/>
      <c r="M633" s="9"/>
    </row>
    <row r="634" spans="9:13" ht="15.75" customHeight="1">
      <c r="I634" s="9"/>
      <c r="J634" s="9"/>
      <c r="K634" s="9"/>
      <c r="L634" s="9"/>
      <c r="M634" s="9"/>
    </row>
    <row r="635" spans="9:13" ht="15.75" customHeight="1">
      <c r="I635" s="9"/>
      <c r="J635" s="9"/>
      <c r="K635" s="9"/>
      <c r="L635" s="9"/>
      <c r="M635" s="9"/>
    </row>
    <row r="636" spans="9:13" ht="15.75" customHeight="1">
      <c r="I636" s="9"/>
      <c r="J636" s="9"/>
      <c r="K636" s="9"/>
      <c r="L636" s="9"/>
      <c r="M636" s="9"/>
    </row>
    <row r="637" spans="9:13" ht="15.75" customHeight="1">
      <c r="I637" s="9"/>
      <c r="J637" s="9"/>
      <c r="K637" s="9"/>
      <c r="L637" s="9"/>
      <c r="M637" s="9"/>
    </row>
    <row r="638" spans="9:13" ht="15.75" customHeight="1">
      <c r="I638" s="9"/>
      <c r="J638" s="9"/>
      <c r="K638" s="9"/>
      <c r="L638" s="9"/>
      <c r="M638" s="9"/>
    </row>
    <row r="639" spans="9:13" ht="15.75" customHeight="1">
      <c r="I639" s="9"/>
      <c r="J639" s="9"/>
      <c r="K639" s="9"/>
      <c r="L639" s="9"/>
      <c r="M639" s="9"/>
    </row>
    <row r="640" spans="9:13" ht="15.75" customHeight="1">
      <c r="I640" s="9"/>
      <c r="J640" s="9"/>
      <c r="K640" s="9"/>
      <c r="L640" s="9"/>
      <c r="M640" s="9"/>
    </row>
    <row r="641" spans="9:13" ht="15.75" customHeight="1">
      <c r="I641" s="9"/>
      <c r="J641" s="9"/>
      <c r="K641" s="9"/>
      <c r="L641" s="9"/>
      <c r="M641" s="9"/>
    </row>
    <row r="642" spans="9:13" ht="15.75" customHeight="1">
      <c r="I642" s="9"/>
      <c r="J642" s="9"/>
      <c r="K642" s="9"/>
      <c r="L642" s="9"/>
      <c r="M642" s="9"/>
    </row>
    <row r="643" spans="9:13" ht="15.75" customHeight="1">
      <c r="I643" s="9"/>
      <c r="J643" s="9"/>
      <c r="K643" s="9"/>
      <c r="L643" s="9"/>
      <c r="M643" s="9"/>
    </row>
    <row r="644" spans="9:13" ht="15.75" customHeight="1">
      <c r="I644" s="9"/>
      <c r="J644" s="9"/>
      <c r="K644" s="9"/>
      <c r="L644" s="9"/>
      <c r="M644" s="9"/>
    </row>
    <row r="645" spans="9:13" ht="15.75" customHeight="1">
      <c r="I645" s="9"/>
      <c r="J645" s="9"/>
      <c r="K645" s="9"/>
      <c r="L645" s="9"/>
      <c r="M645" s="9"/>
    </row>
    <row r="646" spans="9:13" ht="15.75" customHeight="1">
      <c r="I646" s="9"/>
      <c r="J646" s="9"/>
      <c r="K646" s="9"/>
      <c r="L646" s="9"/>
      <c r="M646" s="9"/>
    </row>
    <row r="647" spans="9:13" ht="15.75" customHeight="1">
      <c r="I647" s="9"/>
      <c r="J647" s="9"/>
      <c r="K647" s="9"/>
      <c r="L647" s="9"/>
      <c r="M647" s="9"/>
    </row>
    <row r="648" spans="9:13" ht="15.75" customHeight="1">
      <c r="I648" s="9"/>
      <c r="J648" s="9"/>
      <c r="K648" s="9"/>
      <c r="L648" s="9"/>
      <c r="M648" s="9"/>
    </row>
    <row r="649" spans="9:13" ht="15.75" customHeight="1">
      <c r="I649" s="9"/>
      <c r="J649" s="9"/>
      <c r="K649" s="9"/>
      <c r="L649" s="9"/>
      <c r="M649" s="9"/>
    </row>
    <row r="650" spans="9:13" ht="15.75" customHeight="1">
      <c r="I650" s="9"/>
      <c r="J650" s="9"/>
      <c r="K650" s="9"/>
      <c r="L650" s="9"/>
      <c r="M650" s="9"/>
    </row>
    <row r="651" spans="9:13" ht="15.75" customHeight="1">
      <c r="I651" s="9"/>
      <c r="J651" s="9"/>
      <c r="K651" s="9"/>
      <c r="L651" s="9"/>
      <c r="M651" s="9"/>
    </row>
    <row r="652" spans="9:13" ht="15.75" customHeight="1">
      <c r="I652" s="9"/>
      <c r="J652" s="9"/>
      <c r="K652" s="9"/>
      <c r="L652" s="9"/>
      <c r="M652" s="9"/>
    </row>
    <row r="653" spans="9:13" ht="15.75" customHeight="1">
      <c r="I653" s="9"/>
      <c r="J653" s="9"/>
      <c r="K653" s="9"/>
      <c r="L653" s="9"/>
      <c r="M653" s="9"/>
    </row>
    <row r="654" spans="9:13" ht="15.75" customHeight="1">
      <c r="I654" s="9"/>
      <c r="J654" s="9"/>
      <c r="K654" s="9"/>
      <c r="L654" s="9"/>
      <c r="M654" s="9"/>
    </row>
    <row r="655" spans="9:13" ht="15.75" customHeight="1">
      <c r="I655" s="9"/>
      <c r="J655" s="9"/>
      <c r="K655" s="9"/>
      <c r="L655" s="9"/>
      <c r="M655" s="9"/>
    </row>
    <row r="656" spans="9:13" ht="15.75" customHeight="1">
      <c r="I656" s="9"/>
      <c r="J656" s="9"/>
      <c r="K656" s="9"/>
      <c r="L656" s="9"/>
      <c r="M656" s="9"/>
    </row>
    <row r="657" spans="9:13" ht="15.75" customHeight="1">
      <c r="I657" s="9"/>
      <c r="J657" s="9"/>
      <c r="K657" s="9"/>
      <c r="L657" s="9"/>
      <c r="M657" s="9"/>
    </row>
    <row r="658" spans="9:13" ht="15.75" customHeight="1">
      <c r="I658" s="9"/>
      <c r="J658" s="9"/>
      <c r="K658" s="9"/>
      <c r="L658" s="9"/>
      <c r="M658" s="9"/>
    </row>
    <row r="659" spans="9:13" ht="15.75" customHeight="1">
      <c r="I659" s="9"/>
      <c r="J659" s="9"/>
      <c r="K659" s="9"/>
      <c r="L659" s="9"/>
      <c r="M659" s="9"/>
    </row>
    <row r="660" spans="9:13" ht="15.75" customHeight="1">
      <c r="I660" s="9"/>
      <c r="J660" s="9"/>
      <c r="K660" s="9"/>
      <c r="L660" s="9"/>
      <c r="M660" s="9"/>
    </row>
    <row r="661" spans="9:13" ht="15.75" customHeight="1">
      <c r="I661" s="9"/>
      <c r="J661" s="9"/>
      <c r="K661" s="9"/>
      <c r="L661" s="9"/>
      <c r="M661" s="9"/>
    </row>
    <row r="662" spans="9:13" ht="15.75" customHeight="1">
      <c r="I662" s="9"/>
      <c r="J662" s="9"/>
      <c r="K662" s="9"/>
      <c r="L662" s="9"/>
      <c r="M662" s="9"/>
    </row>
    <row r="663" spans="9:13" ht="15.75" customHeight="1">
      <c r="I663" s="9"/>
      <c r="J663" s="9"/>
      <c r="K663" s="9"/>
      <c r="L663" s="9"/>
      <c r="M663" s="9"/>
    </row>
    <row r="664" spans="9:13" ht="15.75" customHeight="1">
      <c r="I664" s="9"/>
      <c r="J664" s="9"/>
      <c r="K664" s="9"/>
      <c r="L664" s="9"/>
      <c r="M664" s="9"/>
    </row>
    <row r="665" spans="9:13" ht="15.75" customHeight="1">
      <c r="I665" s="9"/>
      <c r="J665" s="9"/>
      <c r="K665" s="9"/>
      <c r="L665" s="9"/>
      <c r="M665" s="9"/>
    </row>
    <row r="666" spans="9:13" ht="15.75" customHeight="1">
      <c r="I666" s="9"/>
      <c r="J666" s="9"/>
      <c r="K666" s="9"/>
      <c r="L666" s="9"/>
      <c r="M666" s="9"/>
    </row>
    <row r="667" spans="9:13" ht="15.75" customHeight="1">
      <c r="I667" s="9"/>
      <c r="J667" s="9"/>
      <c r="K667" s="9"/>
      <c r="L667" s="9"/>
      <c r="M667" s="9"/>
    </row>
    <row r="668" spans="9:13" ht="15.75" customHeight="1">
      <c r="I668" s="9"/>
      <c r="J668" s="9"/>
      <c r="K668" s="9"/>
      <c r="L668" s="9"/>
      <c r="M668" s="9"/>
    </row>
    <row r="669" spans="9:13" ht="15.75" customHeight="1">
      <c r="I669" s="9"/>
      <c r="J669" s="9"/>
      <c r="K669" s="9"/>
      <c r="L669" s="9"/>
      <c r="M669" s="9"/>
    </row>
    <row r="670" spans="9:13" ht="15.75" customHeight="1">
      <c r="I670" s="9"/>
      <c r="J670" s="9"/>
      <c r="K670" s="9"/>
      <c r="L670" s="9"/>
      <c r="M670" s="9"/>
    </row>
    <row r="671" spans="9:13" ht="15.75" customHeight="1">
      <c r="I671" s="9"/>
      <c r="J671" s="9"/>
      <c r="K671" s="9"/>
      <c r="L671" s="9"/>
      <c r="M671" s="9"/>
    </row>
    <row r="672" spans="9:13" ht="15.75" customHeight="1">
      <c r="I672" s="9"/>
      <c r="J672" s="9"/>
      <c r="K672" s="9"/>
      <c r="L672" s="9"/>
      <c r="M672" s="9"/>
    </row>
    <row r="673" spans="9:13" ht="15.75" customHeight="1">
      <c r="I673" s="9"/>
      <c r="J673" s="9"/>
      <c r="K673" s="9"/>
      <c r="L673" s="9"/>
      <c r="M673" s="9"/>
    </row>
    <row r="674" spans="9:13" ht="15.75" customHeight="1">
      <c r="I674" s="9"/>
      <c r="J674" s="9"/>
      <c r="K674" s="9"/>
      <c r="L674" s="9"/>
      <c r="M674" s="9"/>
    </row>
    <row r="675" spans="9:13" ht="15.75" customHeight="1">
      <c r="I675" s="9"/>
      <c r="J675" s="9"/>
      <c r="K675" s="9"/>
      <c r="L675" s="9"/>
      <c r="M675" s="9"/>
    </row>
    <row r="676" spans="9:13" ht="15.75" customHeight="1">
      <c r="I676" s="9"/>
      <c r="J676" s="9"/>
      <c r="K676" s="9"/>
      <c r="L676" s="9"/>
      <c r="M676" s="9"/>
    </row>
    <row r="677" spans="9:13" ht="15.75" customHeight="1">
      <c r="I677" s="9"/>
      <c r="J677" s="9"/>
      <c r="K677" s="9"/>
      <c r="L677" s="9"/>
      <c r="M677" s="9"/>
    </row>
    <row r="678" spans="9:13" ht="15.75" customHeight="1">
      <c r="I678" s="9"/>
      <c r="J678" s="9"/>
      <c r="K678" s="9"/>
      <c r="L678" s="9"/>
      <c r="M678" s="9"/>
    </row>
    <row r="679" spans="9:13" ht="15.75" customHeight="1">
      <c r="I679" s="9"/>
      <c r="J679" s="9"/>
      <c r="K679" s="9"/>
      <c r="L679" s="9"/>
      <c r="M679" s="9"/>
    </row>
    <row r="680" spans="9:13" ht="15.75" customHeight="1">
      <c r="I680" s="9"/>
      <c r="J680" s="9"/>
      <c r="K680" s="9"/>
      <c r="L680" s="9"/>
      <c r="M680" s="9"/>
    </row>
    <row r="681" spans="9:13" ht="15.75" customHeight="1">
      <c r="I681" s="9"/>
      <c r="J681" s="9"/>
      <c r="K681" s="9"/>
      <c r="L681" s="9"/>
      <c r="M681" s="9"/>
    </row>
    <row r="682" spans="9:13" ht="15.75" customHeight="1">
      <c r="I682" s="9"/>
      <c r="J682" s="9"/>
      <c r="K682" s="9"/>
      <c r="L682" s="9"/>
      <c r="M682" s="9"/>
    </row>
    <row r="683" spans="9:13" ht="15.75" customHeight="1">
      <c r="I683" s="9"/>
      <c r="J683" s="9"/>
      <c r="K683" s="9"/>
      <c r="L683" s="9"/>
      <c r="M683" s="9"/>
    </row>
    <row r="684" spans="9:13" ht="15.75" customHeight="1">
      <c r="I684" s="9"/>
      <c r="J684" s="9"/>
      <c r="K684" s="9"/>
      <c r="L684" s="9"/>
      <c r="M684" s="9"/>
    </row>
    <row r="685" spans="9:13" ht="15.75" customHeight="1">
      <c r="I685" s="9"/>
      <c r="J685" s="9"/>
      <c r="K685" s="9"/>
      <c r="L685" s="9"/>
      <c r="M685" s="9"/>
    </row>
    <row r="686" spans="9:13" ht="15.75" customHeight="1">
      <c r="I686" s="9"/>
      <c r="J686" s="9"/>
      <c r="K686" s="9"/>
      <c r="L686" s="9"/>
      <c r="M686" s="9"/>
    </row>
    <row r="687" spans="9:13" ht="15.75" customHeight="1">
      <c r="I687" s="9"/>
      <c r="J687" s="9"/>
      <c r="K687" s="9"/>
      <c r="L687" s="9"/>
      <c r="M687" s="9"/>
    </row>
    <row r="688" spans="9:13" ht="15.75" customHeight="1">
      <c r="I688" s="9"/>
      <c r="J688" s="9"/>
      <c r="K688" s="9"/>
      <c r="L688" s="9"/>
      <c r="M688" s="9"/>
    </row>
    <row r="689" spans="9:13" ht="15.75" customHeight="1">
      <c r="I689" s="9"/>
      <c r="J689" s="9"/>
      <c r="K689" s="9"/>
      <c r="L689" s="9"/>
      <c r="M689" s="9"/>
    </row>
    <row r="690" spans="9:13" ht="15.75" customHeight="1">
      <c r="I690" s="9"/>
      <c r="J690" s="9"/>
      <c r="K690" s="9"/>
      <c r="L690" s="9"/>
      <c r="M690" s="9"/>
    </row>
    <row r="691" spans="9:13" ht="15.75" customHeight="1">
      <c r="I691" s="9"/>
      <c r="J691" s="9"/>
      <c r="K691" s="9"/>
      <c r="L691" s="9"/>
      <c r="M691" s="9"/>
    </row>
    <row r="692" spans="9:13" ht="15.75" customHeight="1">
      <c r="I692" s="9"/>
      <c r="J692" s="9"/>
      <c r="K692" s="9"/>
      <c r="L692" s="9"/>
      <c r="M692" s="9"/>
    </row>
    <row r="693" spans="9:13" ht="15.75" customHeight="1">
      <c r="I693" s="9"/>
      <c r="J693" s="9"/>
      <c r="K693" s="9"/>
      <c r="L693" s="9"/>
      <c r="M693" s="9"/>
    </row>
    <row r="694" spans="9:13" ht="15.75" customHeight="1">
      <c r="I694" s="9"/>
      <c r="J694" s="9"/>
      <c r="K694" s="9"/>
      <c r="L694" s="9"/>
      <c r="M694" s="9"/>
    </row>
    <row r="695" spans="9:13" ht="15.75" customHeight="1">
      <c r="I695" s="9"/>
      <c r="J695" s="9"/>
      <c r="K695" s="9"/>
      <c r="L695" s="9"/>
      <c r="M695" s="9"/>
    </row>
    <row r="696" spans="9:13" ht="15.75" customHeight="1">
      <c r="I696" s="9"/>
      <c r="J696" s="9"/>
      <c r="K696" s="9"/>
      <c r="L696" s="9"/>
      <c r="M696" s="9"/>
    </row>
    <row r="697" spans="9:13" ht="15.75" customHeight="1">
      <c r="I697" s="9"/>
      <c r="J697" s="9"/>
      <c r="K697" s="9"/>
      <c r="L697" s="9"/>
      <c r="M697" s="9"/>
    </row>
    <row r="698" spans="9:13" ht="15.75" customHeight="1">
      <c r="I698" s="9"/>
      <c r="J698" s="9"/>
      <c r="K698" s="9"/>
      <c r="L698" s="9"/>
      <c r="M698" s="9"/>
    </row>
    <row r="699" spans="9:13" ht="15.75" customHeight="1">
      <c r="I699" s="9"/>
      <c r="J699" s="9"/>
      <c r="K699" s="9"/>
      <c r="L699" s="9"/>
      <c r="M699" s="9"/>
    </row>
    <row r="700" spans="9:13" ht="15.75" customHeight="1">
      <c r="I700" s="9"/>
      <c r="J700" s="9"/>
      <c r="K700" s="9"/>
      <c r="L700" s="9"/>
      <c r="M700" s="9"/>
    </row>
    <row r="701" spans="9:13" ht="15.75" customHeight="1">
      <c r="I701" s="9"/>
      <c r="J701" s="9"/>
      <c r="K701" s="9"/>
      <c r="L701" s="9"/>
      <c r="M701" s="9"/>
    </row>
    <row r="702" spans="9:13" ht="15.75" customHeight="1">
      <c r="I702" s="9"/>
      <c r="J702" s="9"/>
      <c r="K702" s="9"/>
      <c r="L702" s="9"/>
      <c r="M702" s="9"/>
    </row>
    <row r="703" spans="9:13" ht="15.75" customHeight="1">
      <c r="I703" s="9"/>
      <c r="J703" s="9"/>
      <c r="K703" s="9"/>
      <c r="L703" s="9"/>
      <c r="M703" s="9"/>
    </row>
    <row r="704" spans="9:13" ht="15.75" customHeight="1">
      <c r="I704" s="9"/>
      <c r="J704" s="9"/>
      <c r="K704" s="9"/>
      <c r="L704" s="9"/>
      <c r="M704" s="9"/>
    </row>
    <row r="705" spans="9:13" ht="15.75" customHeight="1">
      <c r="I705" s="9"/>
      <c r="J705" s="9"/>
      <c r="K705" s="9"/>
      <c r="L705" s="9"/>
      <c r="M705" s="9"/>
    </row>
    <row r="706" spans="9:13" ht="15.75" customHeight="1">
      <c r="I706" s="9"/>
      <c r="J706" s="9"/>
      <c r="K706" s="9"/>
      <c r="L706" s="9"/>
      <c r="M706" s="9"/>
    </row>
    <row r="707" spans="9:13" ht="15.75" customHeight="1">
      <c r="I707" s="9"/>
      <c r="J707" s="9"/>
      <c r="K707" s="9"/>
      <c r="L707" s="9"/>
      <c r="M707" s="9"/>
    </row>
    <row r="708" spans="9:13" ht="15.75" customHeight="1">
      <c r="I708" s="9"/>
      <c r="J708" s="9"/>
      <c r="K708" s="9"/>
      <c r="L708" s="9"/>
      <c r="M708" s="9"/>
    </row>
    <row r="709" spans="9:13" ht="15.75" customHeight="1">
      <c r="I709" s="9"/>
      <c r="J709" s="9"/>
      <c r="K709" s="9"/>
      <c r="L709" s="9"/>
      <c r="M709" s="9"/>
    </row>
    <row r="710" spans="9:13" ht="15.75" customHeight="1">
      <c r="I710" s="9"/>
      <c r="J710" s="9"/>
      <c r="K710" s="9"/>
      <c r="L710" s="9"/>
      <c r="M710" s="9"/>
    </row>
    <row r="711" spans="9:13" ht="15.75" customHeight="1">
      <c r="I711" s="9"/>
      <c r="J711" s="9"/>
      <c r="K711" s="9"/>
      <c r="L711" s="9"/>
      <c r="M711" s="9"/>
    </row>
    <row r="712" spans="9:13" ht="15.75" customHeight="1">
      <c r="I712" s="9"/>
      <c r="J712" s="9"/>
      <c r="K712" s="9"/>
      <c r="L712" s="9"/>
      <c r="M712" s="9"/>
    </row>
    <row r="713" spans="9:13" ht="15.75" customHeight="1">
      <c r="I713" s="9"/>
      <c r="J713" s="9"/>
      <c r="K713" s="9"/>
      <c r="L713" s="9"/>
      <c r="M713" s="9"/>
    </row>
    <row r="714" spans="9:13" ht="15.75" customHeight="1">
      <c r="I714" s="9"/>
      <c r="J714" s="9"/>
      <c r="K714" s="9"/>
      <c r="L714" s="9"/>
      <c r="M714" s="9"/>
    </row>
    <row r="715" spans="9:13" ht="15.75" customHeight="1">
      <c r="I715" s="9"/>
      <c r="J715" s="9"/>
      <c r="K715" s="9"/>
      <c r="L715" s="9"/>
      <c r="M715" s="9"/>
    </row>
    <row r="716" spans="9:13" ht="15.75" customHeight="1">
      <c r="I716" s="9"/>
      <c r="J716" s="9"/>
      <c r="K716" s="9"/>
      <c r="L716" s="9"/>
      <c r="M716" s="9"/>
    </row>
    <row r="717" spans="9:13" ht="15.75" customHeight="1">
      <c r="I717" s="9"/>
      <c r="J717" s="9"/>
      <c r="K717" s="9"/>
      <c r="L717" s="9"/>
      <c r="M717" s="9"/>
    </row>
    <row r="718" spans="9:13" ht="15.75" customHeight="1">
      <c r="I718" s="9"/>
      <c r="J718" s="9"/>
      <c r="K718" s="9"/>
      <c r="L718" s="9"/>
      <c r="M718" s="9"/>
    </row>
    <row r="719" spans="9:13" ht="15.75" customHeight="1">
      <c r="I719" s="9"/>
      <c r="J719" s="9"/>
      <c r="K719" s="9"/>
      <c r="L719" s="9"/>
      <c r="M719" s="9"/>
    </row>
    <row r="720" spans="9:13" ht="15.75" customHeight="1">
      <c r="I720" s="9"/>
      <c r="J720" s="9"/>
      <c r="K720" s="9"/>
      <c r="L720" s="9"/>
      <c r="M720" s="9"/>
    </row>
    <row r="721" spans="9:13" ht="15.75" customHeight="1">
      <c r="I721" s="9"/>
      <c r="J721" s="9"/>
      <c r="K721" s="9"/>
      <c r="L721" s="9"/>
      <c r="M721" s="9"/>
    </row>
    <row r="722" spans="9:13" ht="15.75" customHeight="1">
      <c r="I722" s="9"/>
      <c r="J722" s="9"/>
      <c r="K722" s="9"/>
      <c r="L722" s="9"/>
      <c r="M722" s="9"/>
    </row>
    <row r="723" spans="9:13" ht="15.75" customHeight="1">
      <c r="I723" s="9"/>
      <c r="J723" s="9"/>
      <c r="K723" s="9"/>
      <c r="L723" s="9"/>
      <c r="M723" s="9"/>
    </row>
    <row r="724" spans="9:13" ht="15.75" customHeight="1">
      <c r="I724" s="9"/>
      <c r="J724" s="9"/>
      <c r="K724" s="9"/>
      <c r="L724" s="9"/>
      <c r="M724" s="9"/>
    </row>
    <row r="725" spans="9:13" ht="15.75" customHeight="1">
      <c r="I725" s="9"/>
      <c r="J725" s="9"/>
      <c r="K725" s="9"/>
      <c r="L725" s="9"/>
      <c r="M725" s="9"/>
    </row>
    <row r="726" spans="9:13" ht="15.75" customHeight="1">
      <c r="I726" s="9"/>
      <c r="J726" s="9"/>
      <c r="K726" s="9"/>
      <c r="L726" s="9"/>
      <c r="M726" s="9"/>
    </row>
    <row r="727" spans="9:13" ht="15.75" customHeight="1">
      <c r="I727" s="9"/>
      <c r="J727" s="9"/>
      <c r="K727" s="9"/>
      <c r="L727" s="9"/>
      <c r="M727" s="9"/>
    </row>
    <row r="728" spans="9:13" ht="15.75" customHeight="1">
      <c r="I728" s="9"/>
      <c r="J728" s="9"/>
      <c r="K728" s="9"/>
      <c r="L728" s="9"/>
      <c r="M728" s="9"/>
    </row>
    <row r="729" spans="9:13" ht="15.75" customHeight="1">
      <c r="I729" s="9"/>
      <c r="J729" s="9"/>
      <c r="K729" s="9"/>
      <c r="L729" s="9"/>
      <c r="M729" s="9"/>
    </row>
    <row r="730" spans="9:13" ht="15.75" customHeight="1">
      <c r="I730" s="9"/>
      <c r="J730" s="9"/>
      <c r="K730" s="9"/>
      <c r="L730" s="9"/>
      <c r="M730" s="9"/>
    </row>
    <row r="731" spans="9:13" ht="15.75" customHeight="1">
      <c r="I731" s="9"/>
      <c r="J731" s="9"/>
      <c r="K731" s="9"/>
      <c r="L731" s="9"/>
      <c r="M731" s="9"/>
    </row>
    <row r="732" spans="9:13" ht="15.75" customHeight="1">
      <c r="I732" s="9"/>
      <c r="J732" s="9"/>
      <c r="K732" s="9"/>
      <c r="L732" s="9"/>
      <c r="M732" s="9"/>
    </row>
    <row r="733" spans="9:13" ht="15.75" customHeight="1">
      <c r="I733" s="9"/>
      <c r="J733" s="9"/>
      <c r="K733" s="9"/>
      <c r="L733" s="9"/>
      <c r="M733" s="9"/>
    </row>
    <row r="734" spans="9:13" ht="15.75" customHeight="1">
      <c r="I734" s="9"/>
      <c r="J734" s="9"/>
      <c r="K734" s="9"/>
      <c r="L734" s="9"/>
      <c r="M734" s="9"/>
    </row>
    <row r="735" spans="9:13" ht="15.75" customHeight="1">
      <c r="I735" s="9"/>
      <c r="J735" s="9"/>
      <c r="K735" s="9"/>
      <c r="L735" s="9"/>
      <c r="M735" s="9"/>
    </row>
    <row r="736" spans="9:13" ht="15.75" customHeight="1">
      <c r="I736" s="9"/>
      <c r="J736" s="9"/>
      <c r="K736" s="9"/>
      <c r="L736" s="9"/>
      <c r="M736" s="9"/>
    </row>
    <row r="737" spans="9:13" ht="15.75" customHeight="1">
      <c r="I737" s="9"/>
      <c r="J737" s="9"/>
      <c r="K737" s="9"/>
      <c r="L737" s="9"/>
      <c r="M737" s="9"/>
    </row>
    <row r="738" spans="9:13" ht="15.75" customHeight="1">
      <c r="I738" s="9"/>
      <c r="J738" s="9"/>
      <c r="K738" s="9"/>
      <c r="L738" s="9"/>
      <c r="M738" s="9"/>
    </row>
    <row r="739" spans="9:13" ht="15.75" customHeight="1">
      <c r="I739" s="9"/>
      <c r="J739" s="9"/>
      <c r="K739" s="9"/>
      <c r="L739" s="9"/>
      <c r="M739" s="9"/>
    </row>
    <row r="740" spans="9:13" ht="15.75" customHeight="1">
      <c r="I740" s="9"/>
      <c r="J740" s="9"/>
      <c r="K740" s="9"/>
      <c r="L740" s="9"/>
      <c r="M740" s="9"/>
    </row>
    <row r="741" spans="9:13" ht="15.75" customHeight="1">
      <c r="I741" s="9"/>
      <c r="J741" s="9"/>
      <c r="K741" s="9"/>
      <c r="L741" s="9"/>
      <c r="M741" s="9"/>
    </row>
    <row r="742" spans="9:13" ht="15.75" customHeight="1">
      <c r="I742" s="9"/>
      <c r="J742" s="9"/>
      <c r="K742" s="9"/>
      <c r="L742" s="9"/>
      <c r="M742" s="9"/>
    </row>
    <row r="743" spans="9:13" ht="15.75" customHeight="1">
      <c r="I743" s="9"/>
      <c r="J743" s="9"/>
      <c r="K743" s="9"/>
      <c r="L743" s="9"/>
      <c r="M743" s="9"/>
    </row>
    <row r="744" spans="9:13" ht="15.75" customHeight="1">
      <c r="I744" s="9"/>
      <c r="J744" s="9"/>
      <c r="K744" s="9"/>
      <c r="L744" s="9"/>
      <c r="M744" s="9"/>
    </row>
    <row r="745" spans="9:13" ht="15.75" customHeight="1">
      <c r="I745" s="9"/>
      <c r="J745" s="9"/>
      <c r="K745" s="9"/>
      <c r="L745" s="9"/>
      <c r="M745" s="9"/>
    </row>
    <row r="746" spans="9:13" ht="15.75" customHeight="1">
      <c r="I746" s="9"/>
      <c r="J746" s="9"/>
      <c r="K746" s="9"/>
      <c r="L746" s="9"/>
      <c r="M746" s="9"/>
    </row>
    <row r="747" spans="9:13" ht="15.75" customHeight="1">
      <c r="I747" s="9"/>
      <c r="J747" s="9"/>
      <c r="K747" s="9"/>
      <c r="L747" s="9"/>
      <c r="M747" s="9"/>
    </row>
    <row r="748" spans="9:13" ht="15.75" customHeight="1">
      <c r="I748" s="9"/>
      <c r="J748" s="9"/>
      <c r="K748" s="9"/>
      <c r="L748" s="9"/>
      <c r="M748" s="9"/>
    </row>
    <row r="749" spans="9:13" ht="15.75" customHeight="1">
      <c r="I749" s="9"/>
      <c r="J749" s="9"/>
      <c r="K749" s="9"/>
      <c r="L749" s="9"/>
      <c r="M749" s="9"/>
    </row>
    <row r="750" spans="9:13" ht="15.75" customHeight="1">
      <c r="I750" s="9"/>
      <c r="J750" s="9"/>
      <c r="K750" s="9"/>
      <c r="L750" s="9"/>
      <c r="M750" s="9"/>
    </row>
    <row r="751" spans="9:13" ht="15.75" customHeight="1">
      <c r="I751" s="9"/>
      <c r="J751" s="9"/>
      <c r="K751" s="9"/>
      <c r="L751" s="9"/>
      <c r="M751" s="9"/>
    </row>
    <row r="752" spans="9:13" ht="15.75" customHeight="1">
      <c r="I752" s="9"/>
      <c r="J752" s="9"/>
      <c r="K752" s="9"/>
      <c r="L752" s="9"/>
      <c r="M752" s="9"/>
    </row>
    <row r="753" spans="9:13" ht="15.75" customHeight="1">
      <c r="I753" s="9"/>
      <c r="J753" s="9"/>
      <c r="K753" s="9"/>
      <c r="L753" s="9"/>
      <c r="M753" s="9"/>
    </row>
    <row r="754" spans="9:13" ht="15.75" customHeight="1">
      <c r="I754" s="9"/>
      <c r="J754" s="9"/>
      <c r="K754" s="9"/>
      <c r="L754" s="9"/>
      <c r="M754" s="9"/>
    </row>
    <row r="755" spans="9:13" ht="15.75" customHeight="1">
      <c r="I755" s="9"/>
      <c r="J755" s="9"/>
      <c r="K755" s="9"/>
      <c r="L755" s="9"/>
      <c r="M755" s="9"/>
    </row>
    <row r="756" spans="9:13" ht="15.75" customHeight="1">
      <c r="I756" s="9"/>
      <c r="J756" s="9"/>
      <c r="K756" s="9"/>
      <c r="L756" s="9"/>
      <c r="M756" s="9"/>
    </row>
    <row r="757" spans="9:13" ht="15.75" customHeight="1">
      <c r="I757" s="9"/>
      <c r="J757" s="9"/>
      <c r="K757" s="9"/>
      <c r="L757" s="9"/>
      <c r="M757" s="9"/>
    </row>
    <row r="758" spans="9:13" ht="15.75" customHeight="1">
      <c r="I758" s="9"/>
      <c r="J758" s="9"/>
      <c r="K758" s="9"/>
      <c r="L758" s="9"/>
      <c r="M758" s="9"/>
    </row>
    <row r="759" spans="9:13" ht="15.75" customHeight="1">
      <c r="I759" s="9"/>
      <c r="J759" s="9"/>
      <c r="K759" s="9"/>
      <c r="L759" s="9"/>
      <c r="M759" s="9"/>
    </row>
    <row r="760" spans="9:13" ht="15.75" customHeight="1">
      <c r="I760" s="9"/>
      <c r="J760" s="9"/>
      <c r="K760" s="9"/>
      <c r="L760" s="9"/>
      <c r="M760" s="9"/>
    </row>
    <row r="761" spans="9:13" ht="15.75" customHeight="1">
      <c r="I761" s="9"/>
      <c r="J761" s="9"/>
      <c r="K761" s="9"/>
      <c r="L761" s="9"/>
      <c r="M761" s="9"/>
    </row>
    <row r="762" spans="9:13" ht="15.75" customHeight="1">
      <c r="I762" s="9"/>
      <c r="J762" s="9"/>
      <c r="K762" s="9"/>
      <c r="L762" s="9"/>
      <c r="M762" s="9"/>
    </row>
    <row r="763" spans="9:13" ht="15.75" customHeight="1">
      <c r="I763" s="9"/>
      <c r="J763" s="9"/>
      <c r="K763" s="9"/>
      <c r="L763" s="9"/>
      <c r="M763" s="9"/>
    </row>
    <row r="764" spans="9:13" ht="15.75" customHeight="1">
      <c r="I764" s="9"/>
      <c r="J764" s="9"/>
      <c r="K764" s="9"/>
      <c r="L764" s="9"/>
      <c r="M764" s="9"/>
    </row>
    <row r="765" spans="9:13" ht="15.75" customHeight="1">
      <c r="I765" s="9"/>
      <c r="J765" s="9"/>
      <c r="K765" s="9"/>
      <c r="L765" s="9"/>
      <c r="M765" s="9"/>
    </row>
    <row r="766" spans="9:13" ht="15.75" customHeight="1">
      <c r="I766" s="9"/>
      <c r="J766" s="9"/>
      <c r="K766" s="9"/>
      <c r="L766" s="9"/>
      <c r="M766" s="9"/>
    </row>
    <row r="767" spans="9:13" ht="15.75" customHeight="1">
      <c r="I767" s="9"/>
      <c r="J767" s="9"/>
      <c r="K767" s="9"/>
      <c r="L767" s="9"/>
      <c r="M767" s="9"/>
    </row>
    <row r="768" spans="9:13" ht="15.75" customHeight="1">
      <c r="I768" s="9"/>
      <c r="J768" s="9"/>
      <c r="K768" s="9"/>
      <c r="L768" s="9"/>
      <c r="M768" s="9"/>
    </row>
    <row r="769" spans="9:13" ht="15.75" customHeight="1">
      <c r="I769" s="9"/>
      <c r="J769" s="9"/>
      <c r="K769" s="9"/>
      <c r="L769" s="9"/>
      <c r="M769" s="9"/>
    </row>
    <row r="770" spans="9:13" ht="15.75" customHeight="1">
      <c r="I770" s="9"/>
      <c r="J770" s="9"/>
      <c r="K770" s="9"/>
      <c r="L770" s="9"/>
      <c r="M770" s="9"/>
    </row>
    <row r="771" spans="9:13" ht="15.75" customHeight="1">
      <c r="I771" s="9"/>
      <c r="J771" s="9"/>
      <c r="K771" s="9"/>
      <c r="L771" s="9"/>
      <c r="M771" s="9"/>
    </row>
    <row r="772" spans="9:13" ht="15.75" customHeight="1">
      <c r="I772" s="9"/>
      <c r="J772" s="9"/>
      <c r="K772" s="9"/>
      <c r="L772" s="9"/>
      <c r="M772" s="9"/>
    </row>
    <row r="773" spans="9:13" ht="15.75" customHeight="1">
      <c r="I773" s="9"/>
      <c r="J773" s="9"/>
      <c r="K773" s="9"/>
      <c r="L773" s="9"/>
      <c r="M773" s="9"/>
    </row>
    <row r="774" spans="9:13" ht="15.75" customHeight="1">
      <c r="I774" s="9"/>
      <c r="J774" s="9"/>
      <c r="K774" s="9"/>
      <c r="L774" s="9"/>
      <c r="M774" s="9"/>
    </row>
    <row r="775" spans="9:13" ht="15.75" customHeight="1">
      <c r="I775" s="9"/>
      <c r="J775" s="9"/>
      <c r="K775" s="9"/>
      <c r="L775" s="9"/>
      <c r="M775" s="9"/>
    </row>
    <row r="776" spans="9:13" ht="15.75" customHeight="1">
      <c r="I776" s="9"/>
      <c r="J776" s="9"/>
      <c r="K776" s="9"/>
      <c r="L776" s="9"/>
      <c r="M776" s="9"/>
    </row>
    <row r="777" spans="9:13" ht="15.75" customHeight="1">
      <c r="I777" s="9"/>
      <c r="J777" s="9"/>
      <c r="K777" s="9"/>
      <c r="L777" s="9"/>
      <c r="M777" s="9"/>
    </row>
    <row r="778" spans="9:13" ht="15.75" customHeight="1">
      <c r="I778" s="9"/>
      <c r="J778" s="9"/>
      <c r="K778" s="9"/>
      <c r="L778" s="9"/>
      <c r="M778" s="9"/>
    </row>
    <row r="779" spans="9:13" ht="15.75" customHeight="1">
      <c r="I779" s="9"/>
      <c r="J779" s="9"/>
      <c r="K779" s="9"/>
      <c r="L779" s="9"/>
      <c r="M779" s="9"/>
    </row>
    <row r="780" spans="9:13" ht="15.75" customHeight="1">
      <c r="I780" s="9"/>
      <c r="J780" s="9"/>
      <c r="K780" s="9"/>
      <c r="L780" s="9"/>
      <c r="M780" s="9"/>
    </row>
    <row r="781" spans="9:13" ht="15.75" customHeight="1">
      <c r="I781" s="9"/>
      <c r="J781" s="9"/>
      <c r="K781" s="9"/>
      <c r="L781" s="9"/>
      <c r="M781" s="9"/>
    </row>
    <row r="782" spans="9:13" ht="15.75" customHeight="1">
      <c r="I782" s="9"/>
      <c r="J782" s="9"/>
      <c r="K782" s="9"/>
      <c r="L782" s="9"/>
      <c r="M782" s="9"/>
    </row>
    <row r="783" spans="9:13" ht="15.75" customHeight="1">
      <c r="I783" s="9"/>
      <c r="J783" s="9"/>
      <c r="K783" s="9"/>
      <c r="L783" s="9"/>
      <c r="M783" s="9"/>
    </row>
    <row r="784" spans="9:13" ht="15.75" customHeight="1">
      <c r="I784" s="9"/>
      <c r="J784" s="9"/>
      <c r="K784" s="9"/>
      <c r="L784" s="9"/>
      <c r="M784" s="9"/>
    </row>
    <row r="785" spans="9:13" ht="15.75" customHeight="1">
      <c r="I785" s="9"/>
      <c r="J785" s="9"/>
      <c r="K785" s="9"/>
      <c r="L785" s="9"/>
      <c r="M785" s="9"/>
    </row>
    <row r="786" spans="9:13" ht="15.75" customHeight="1">
      <c r="I786" s="9"/>
      <c r="J786" s="9"/>
      <c r="K786" s="9"/>
      <c r="L786" s="9"/>
      <c r="M786" s="9"/>
    </row>
    <row r="787" spans="9:13" ht="15.75" customHeight="1">
      <c r="I787" s="9"/>
      <c r="J787" s="9"/>
      <c r="K787" s="9"/>
      <c r="L787" s="9"/>
      <c r="M787" s="9"/>
    </row>
    <row r="788" spans="9:13" ht="15.75" customHeight="1">
      <c r="I788" s="9"/>
      <c r="J788" s="9"/>
      <c r="K788" s="9"/>
      <c r="L788" s="9"/>
      <c r="M788" s="9"/>
    </row>
    <row r="789" spans="9:13" ht="15.75" customHeight="1">
      <c r="I789" s="9"/>
      <c r="J789" s="9"/>
      <c r="K789" s="9"/>
      <c r="L789" s="9"/>
      <c r="M789" s="9"/>
    </row>
    <row r="790" spans="9:13" ht="15.75" customHeight="1">
      <c r="I790" s="9"/>
      <c r="J790" s="9"/>
      <c r="K790" s="9"/>
      <c r="L790" s="9"/>
      <c r="M790" s="9"/>
    </row>
    <row r="791" spans="9:13" ht="15.75" customHeight="1">
      <c r="I791" s="9"/>
      <c r="J791" s="9"/>
      <c r="K791" s="9"/>
      <c r="L791" s="9"/>
      <c r="M791" s="9"/>
    </row>
    <row r="792" spans="9:13" ht="15.75" customHeight="1">
      <c r="I792" s="9"/>
      <c r="J792" s="9"/>
      <c r="K792" s="9"/>
      <c r="L792" s="9"/>
      <c r="M792" s="9"/>
    </row>
    <row r="793" spans="9:13" ht="15.75" customHeight="1">
      <c r="I793" s="9"/>
      <c r="J793" s="9"/>
      <c r="K793" s="9"/>
      <c r="L793" s="9"/>
      <c r="M793" s="9"/>
    </row>
    <row r="794" spans="9:13" ht="15.75" customHeight="1">
      <c r="I794" s="9"/>
      <c r="J794" s="9"/>
      <c r="K794" s="9"/>
      <c r="L794" s="9"/>
      <c r="M794" s="9"/>
    </row>
    <row r="795" spans="9:13" ht="15.75" customHeight="1">
      <c r="I795" s="9"/>
      <c r="J795" s="9"/>
      <c r="K795" s="9"/>
      <c r="L795" s="9"/>
      <c r="M795" s="9"/>
    </row>
    <row r="796" spans="9:13" ht="15.75" customHeight="1">
      <c r="I796" s="9"/>
      <c r="J796" s="9"/>
      <c r="K796" s="9"/>
      <c r="L796" s="9"/>
      <c r="M796" s="9"/>
    </row>
    <row r="797" spans="9:13" ht="15.75" customHeight="1">
      <c r="I797" s="9"/>
      <c r="J797" s="9"/>
      <c r="K797" s="9"/>
      <c r="L797" s="9"/>
      <c r="M797" s="9"/>
    </row>
    <row r="798" spans="9:13" ht="15.75" customHeight="1">
      <c r="I798" s="9"/>
      <c r="J798" s="9"/>
      <c r="K798" s="9"/>
      <c r="L798" s="9"/>
      <c r="M798" s="9"/>
    </row>
    <row r="799" spans="9:13" ht="15.75" customHeight="1">
      <c r="I799" s="9"/>
      <c r="J799" s="9"/>
      <c r="K799" s="9"/>
      <c r="L799" s="9"/>
      <c r="M799" s="9"/>
    </row>
    <row r="800" spans="9:13" ht="15.75" customHeight="1">
      <c r="I800" s="9"/>
      <c r="J800" s="9"/>
      <c r="K800" s="9"/>
      <c r="L800" s="9"/>
      <c r="M800" s="9"/>
    </row>
    <row r="801" spans="9:13" ht="15.75" customHeight="1">
      <c r="I801" s="9"/>
      <c r="J801" s="9"/>
      <c r="K801" s="9"/>
      <c r="L801" s="9"/>
      <c r="M801" s="9"/>
    </row>
    <row r="802" spans="9:13" ht="15.75" customHeight="1">
      <c r="I802" s="9"/>
      <c r="J802" s="9"/>
      <c r="K802" s="9"/>
      <c r="L802" s="9"/>
      <c r="M802" s="9"/>
    </row>
    <row r="803" spans="9:13" ht="15.75" customHeight="1">
      <c r="I803" s="9"/>
      <c r="J803" s="9"/>
      <c r="K803" s="9"/>
      <c r="L803" s="9"/>
      <c r="M803" s="9"/>
    </row>
    <row r="804" spans="9:13" ht="15.75" customHeight="1">
      <c r="I804" s="9"/>
      <c r="J804" s="9"/>
      <c r="K804" s="9"/>
      <c r="L804" s="9"/>
      <c r="M804" s="9"/>
    </row>
    <row r="805" spans="9:13" ht="15.75" customHeight="1">
      <c r="I805" s="9"/>
      <c r="J805" s="9"/>
      <c r="K805" s="9"/>
      <c r="L805" s="9"/>
      <c r="M805" s="9"/>
    </row>
    <row r="806" spans="9:13" ht="15.75" customHeight="1">
      <c r="I806" s="9"/>
      <c r="J806" s="9"/>
      <c r="K806" s="9"/>
      <c r="L806" s="9"/>
      <c r="M806" s="9"/>
    </row>
    <row r="807" spans="9:13" ht="15.75" customHeight="1">
      <c r="I807" s="9"/>
      <c r="J807" s="9"/>
      <c r="K807" s="9"/>
      <c r="L807" s="9"/>
      <c r="M807" s="9"/>
    </row>
    <row r="808" spans="9:13" ht="15.75" customHeight="1">
      <c r="I808" s="9"/>
      <c r="J808" s="9"/>
      <c r="K808" s="9"/>
      <c r="L808" s="9"/>
      <c r="M808" s="9"/>
    </row>
    <row r="809" spans="9:13" ht="15.75" customHeight="1">
      <c r="I809" s="9"/>
      <c r="J809" s="9"/>
      <c r="K809" s="9"/>
      <c r="L809" s="9"/>
      <c r="M809" s="9"/>
    </row>
    <row r="810" spans="9:13" ht="15.75" customHeight="1">
      <c r="I810" s="9"/>
      <c r="J810" s="9"/>
      <c r="K810" s="9"/>
      <c r="L810" s="9"/>
      <c r="M810" s="9"/>
    </row>
    <row r="811" spans="9:13" ht="15.75" customHeight="1">
      <c r="I811" s="9"/>
      <c r="J811" s="9"/>
      <c r="K811" s="9"/>
      <c r="L811" s="9"/>
      <c r="M811" s="9"/>
    </row>
    <row r="812" spans="9:13" ht="15.75" customHeight="1">
      <c r="I812" s="9"/>
      <c r="J812" s="9"/>
      <c r="K812" s="9"/>
      <c r="L812" s="9"/>
      <c r="M812" s="9"/>
    </row>
    <row r="813" spans="9:13" ht="15.75" customHeight="1">
      <c r="I813" s="9"/>
      <c r="J813" s="9"/>
      <c r="K813" s="9"/>
      <c r="L813" s="9"/>
      <c r="M813" s="9"/>
    </row>
    <row r="814" spans="9:13" ht="15.75" customHeight="1">
      <c r="I814" s="9"/>
      <c r="J814" s="9"/>
      <c r="K814" s="9"/>
      <c r="L814" s="9"/>
      <c r="M814" s="9"/>
    </row>
    <row r="815" spans="9:13" ht="15.75" customHeight="1">
      <c r="I815" s="9"/>
      <c r="J815" s="9"/>
      <c r="K815" s="9"/>
      <c r="L815" s="9"/>
      <c r="M815" s="9"/>
    </row>
    <row r="816" spans="9:13" ht="15.75" customHeight="1">
      <c r="I816" s="9"/>
      <c r="J816" s="9"/>
      <c r="K816" s="9"/>
      <c r="L816" s="9"/>
      <c r="M816" s="9"/>
    </row>
    <row r="817" spans="9:13" ht="15.75" customHeight="1">
      <c r="I817" s="9"/>
      <c r="J817" s="9"/>
      <c r="K817" s="9"/>
      <c r="L817" s="9"/>
      <c r="M817" s="9"/>
    </row>
    <row r="818" spans="9:13" ht="15.75" customHeight="1">
      <c r="I818" s="9"/>
      <c r="J818" s="9"/>
      <c r="K818" s="9"/>
      <c r="L818" s="9"/>
      <c r="M818" s="9"/>
    </row>
    <row r="819" spans="9:13" ht="15.75" customHeight="1">
      <c r="I819" s="9"/>
      <c r="J819" s="9"/>
      <c r="K819" s="9"/>
      <c r="L819" s="9"/>
      <c r="M819" s="9"/>
    </row>
    <row r="820" spans="9:13" ht="15.75" customHeight="1">
      <c r="I820" s="9"/>
      <c r="J820" s="9"/>
      <c r="K820" s="9"/>
      <c r="L820" s="9"/>
      <c r="M820" s="9"/>
    </row>
    <row r="821" spans="9:13" ht="15.75" customHeight="1">
      <c r="I821" s="9"/>
      <c r="J821" s="9"/>
      <c r="K821" s="9"/>
      <c r="L821" s="9"/>
      <c r="M821" s="9"/>
    </row>
    <row r="822" spans="9:13" ht="15.75" customHeight="1">
      <c r="I822" s="9"/>
      <c r="J822" s="9"/>
      <c r="K822" s="9"/>
      <c r="L822" s="9"/>
      <c r="M822" s="9"/>
    </row>
    <row r="823" spans="9:13" ht="15.75" customHeight="1">
      <c r="I823" s="9"/>
      <c r="J823" s="9"/>
      <c r="K823" s="9"/>
      <c r="L823" s="9"/>
      <c r="M823" s="9"/>
    </row>
    <row r="824" spans="9:13" ht="15.75" customHeight="1">
      <c r="I824" s="9"/>
      <c r="J824" s="9"/>
      <c r="K824" s="9"/>
      <c r="L824" s="9"/>
      <c r="M824" s="9"/>
    </row>
    <row r="825" spans="9:13" ht="15.75" customHeight="1">
      <c r="I825" s="9"/>
      <c r="J825" s="9"/>
      <c r="K825" s="9"/>
      <c r="L825" s="9"/>
      <c r="M825" s="9"/>
    </row>
    <row r="826" spans="9:13" ht="15.75" customHeight="1">
      <c r="I826" s="9"/>
      <c r="J826" s="9"/>
      <c r="K826" s="9"/>
      <c r="L826" s="9"/>
      <c r="M826" s="9"/>
    </row>
    <row r="827" spans="9:13" ht="15.75" customHeight="1">
      <c r="I827" s="9"/>
      <c r="J827" s="9"/>
      <c r="K827" s="9"/>
      <c r="L827" s="9"/>
      <c r="M827" s="9"/>
    </row>
    <row r="828" spans="9:13" ht="15.75" customHeight="1">
      <c r="I828" s="9"/>
      <c r="J828" s="9"/>
      <c r="K828" s="9"/>
      <c r="L828" s="9"/>
      <c r="M828" s="9"/>
    </row>
    <row r="829" spans="9:13" ht="15.75" customHeight="1">
      <c r="I829" s="9"/>
      <c r="J829" s="9"/>
      <c r="K829" s="9"/>
      <c r="L829" s="9"/>
      <c r="M829" s="9"/>
    </row>
    <row r="830" spans="9:13" ht="15.75" customHeight="1">
      <c r="I830" s="9"/>
      <c r="J830" s="9"/>
      <c r="K830" s="9"/>
      <c r="L830" s="9"/>
      <c r="M830" s="9"/>
    </row>
    <row r="831" spans="9:13" ht="15.75" customHeight="1">
      <c r="I831" s="9"/>
      <c r="J831" s="9"/>
      <c r="K831" s="9"/>
      <c r="L831" s="9"/>
      <c r="M831" s="9"/>
    </row>
    <row r="832" spans="9:13" ht="15.75" customHeight="1">
      <c r="I832" s="9"/>
      <c r="J832" s="9"/>
      <c r="K832" s="9"/>
      <c r="L832" s="9"/>
      <c r="M832" s="9"/>
    </row>
    <row r="833" spans="9:13" ht="15.75" customHeight="1">
      <c r="I833" s="9"/>
      <c r="J833" s="9"/>
      <c r="K833" s="9"/>
      <c r="L833" s="9"/>
      <c r="M833" s="9"/>
    </row>
    <row r="834" spans="9:13" ht="15.75" customHeight="1">
      <c r="I834" s="9"/>
      <c r="J834" s="9"/>
      <c r="K834" s="9"/>
      <c r="L834" s="9"/>
      <c r="M834" s="9"/>
    </row>
    <row r="835" spans="9:13" ht="15.75" customHeight="1">
      <c r="I835" s="9"/>
      <c r="J835" s="9"/>
      <c r="K835" s="9"/>
      <c r="L835" s="9"/>
      <c r="M835" s="9"/>
    </row>
    <row r="836" spans="9:13" ht="15.75" customHeight="1">
      <c r="I836" s="9"/>
      <c r="J836" s="9"/>
      <c r="K836" s="9"/>
      <c r="L836" s="9"/>
      <c r="M836" s="9"/>
    </row>
    <row r="837" spans="9:13" ht="15.75" customHeight="1">
      <c r="I837" s="9"/>
      <c r="J837" s="9"/>
      <c r="K837" s="9"/>
      <c r="L837" s="9"/>
      <c r="M837" s="9"/>
    </row>
    <row r="838" spans="9:13" ht="15.75" customHeight="1">
      <c r="I838" s="9"/>
      <c r="J838" s="9"/>
      <c r="K838" s="9"/>
      <c r="L838" s="9"/>
      <c r="M838" s="9"/>
    </row>
    <row r="839" spans="9:13" ht="15.75" customHeight="1">
      <c r="I839" s="9"/>
      <c r="J839" s="9"/>
      <c r="K839" s="9"/>
      <c r="L839" s="9"/>
      <c r="M839" s="9"/>
    </row>
    <row r="840" spans="9:13" ht="15.75" customHeight="1">
      <c r="I840" s="9"/>
      <c r="J840" s="9"/>
      <c r="K840" s="9"/>
      <c r="L840" s="9"/>
      <c r="M840" s="9"/>
    </row>
    <row r="841" spans="9:13" ht="15.75" customHeight="1">
      <c r="I841" s="9"/>
      <c r="J841" s="9"/>
      <c r="K841" s="9"/>
      <c r="L841" s="9"/>
      <c r="M841" s="9"/>
    </row>
    <row r="842" spans="9:13" ht="15.75" customHeight="1">
      <c r="I842" s="9"/>
      <c r="J842" s="9"/>
      <c r="K842" s="9"/>
      <c r="L842" s="9"/>
      <c r="M842" s="9"/>
    </row>
    <row r="843" spans="9:13" ht="15.75" customHeight="1">
      <c r="I843" s="9"/>
      <c r="J843" s="9"/>
      <c r="K843" s="9"/>
      <c r="L843" s="9"/>
      <c r="M843" s="9"/>
    </row>
    <row r="844" spans="9:13" ht="15.75" customHeight="1">
      <c r="I844" s="9"/>
      <c r="J844" s="9"/>
      <c r="K844" s="9"/>
      <c r="L844" s="9"/>
      <c r="M844" s="9"/>
    </row>
    <row r="845" spans="9:13" ht="15.75" customHeight="1">
      <c r="I845" s="9"/>
      <c r="J845" s="9"/>
      <c r="K845" s="9"/>
      <c r="L845" s="9"/>
      <c r="M845" s="9"/>
    </row>
    <row r="846" spans="9:13" ht="15.75" customHeight="1">
      <c r="I846" s="9"/>
      <c r="J846" s="9"/>
      <c r="K846" s="9"/>
      <c r="L846" s="9"/>
      <c r="M846" s="9"/>
    </row>
    <row r="847" spans="9:13" ht="15.75" customHeight="1">
      <c r="I847" s="9"/>
      <c r="J847" s="9"/>
      <c r="K847" s="9"/>
      <c r="L847" s="9"/>
      <c r="M847" s="9"/>
    </row>
    <row r="848" spans="9:13" ht="15.75" customHeight="1">
      <c r="I848" s="9"/>
      <c r="J848" s="9"/>
      <c r="K848" s="9"/>
      <c r="L848" s="9"/>
      <c r="M848" s="9"/>
    </row>
    <row r="849" spans="9:13" ht="15.75" customHeight="1">
      <c r="I849" s="9"/>
      <c r="J849" s="9"/>
      <c r="K849" s="9"/>
      <c r="L849" s="9"/>
      <c r="M849" s="9"/>
    </row>
    <row r="850" spans="9:13" ht="15.75" customHeight="1">
      <c r="I850" s="9"/>
      <c r="J850" s="9"/>
      <c r="K850" s="9"/>
      <c r="L850" s="9"/>
      <c r="M850" s="9"/>
    </row>
    <row r="851" spans="9:13" ht="15.75" customHeight="1">
      <c r="I851" s="9"/>
      <c r="J851" s="9"/>
      <c r="K851" s="9"/>
      <c r="L851" s="9"/>
      <c r="M851" s="9"/>
    </row>
    <row r="852" spans="9:13" ht="15.75" customHeight="1">
      <c r="I852" s="9"/>
      <c r="J852" s="9"/>
      <c r="K852" s="9"/>
      <c r="L852" s="9"/>
      <c r="M852" s="9"/>
    </row>
    <row r="853" spans="9:13" ht="15.75" customHeight="1">
      <c r="I853" s="9"/>
      <c r="J853" s="9"/>
      <c r="K853" s="9"/>
      <c r="L853" s="9"/>
      <c r="M853" s="9"/>
    </row>
    <row r="854" spans="9:13" ht="15.75" customHeight="1">
      <c r="I854" s="9"/>
      <c r="J854" s="9"/>
      <c r="K854" s="9"/>
      <c r="L854" s="9"/>
      <c r="M854" s="9"/>
    </row>
    <row r="855" spans="9:13" ht="15.75" customHeight="1">
      <c r="I855" s="9"/>
      <c r="J855" s="9"/>
      <c r="K855" s="9"/>
      <c r="L855" s="9"/>
      <c r="M855" s="9"/>
    </row>
    <row r="856" spans="9:13" ht="15.75" customHeight="1">
      <c r="I856" s="9"/>
      <c r="J856" s="9"/>
      <c r="K856" s="9"/>
      <c r="L856" s="9"/>
      <c r="M856" s="9"/>
    </row>
    <row r="857" spans="9:13" ht="15.75" customHeight="1">
      <c r="I857" s="9"/>
      <c r="J857" s="9"/>
      <c r="K857" s="9"/>
      <c r="L857" s="9"/>
      <c r="M857" s="9"/>
    </row>
    <row r="858" spans="9:13" ht="15.75" customHeight="1">
      <c r="I858" s="9"/>
      <c r="J858" s="9"/>
      <c r="K858" s="9"/>
      <c r="L858" s="9"/>
      <c r="M858" s="9"/>
    </row>
    <row r="859" spans="9:13" ht="15.75" customHeight="1">
      <c r="I859" s="9"/>
      <c r="J859" s="9"/>
      <c r="K859" s="9"/>
      <c r="L859" s="9"/>
      <c r="M859" s="9"/>
    </row>
    <row r="860" spans="9:13" ht="15.75" customHeight="1">
      <c r="I860" s="9"/>
      <c r="J860" s="9"/>
      <c r="K860" s="9"/>
      <c r="L860" s="9"/>
      <c r="M860" s="9"/>
    </row>
    <row r="861" spans="9:13" ht="15.75" customHeight="1">
      <c r="I861" s="9"/>
      <c r="J861" s="9"/>
      <c r="K861" s="9"/>
      <c r="L861" s="9"/>
      <c r="M861" s="9"/>
    </row>
    <row r="862" spans="9:13" ht="15.75" customHeight="1">
      <c r="I862" s="9"/>
      <c r="J862" s="9"/>
      <c r="K862" s="9"/>
      <c r="L862" s="9"/>
      <c r="M862" s="9"/>
    </row>
    <row r="863" spans="9:13" ht="15.75" customHeight="1">
      <c r="I863" s="9"/>
      <c r="J863" s="9"/>
      <c r="K863" s="9"/>
      <c r="L863" s="9"/>
      <c r="M863" s="9"/>
    </row>
    <row r="864" spans="9:13" ht="15.75" customHeight="1">
      <c r="I864" s="9"/>
      <c r="J864" s="9"/>
      <c r="K864" s="9"/>
      <c r="L864" s="9"/>
      <c r="M864" s="9"/>
    </row>
    <row r="865" spans="9:13" ht="15.75" customHeight="1">
      <c r="I865" s="9"/>
      <c r="J865" s="9"/>
      <c r="K865" s="9"/>
      <c r="L865" s="9"/>
      <c r="M865" s="9"/>
    </row>
    <row r="866" spans="9:13" ht="15.75" customHeight="1">
      <c r="I866" s="9"/>
      <c r="J866" s="9"/>
      <c r="K866" s="9"/>
      <c r="L866" s="9"/>
      <c r="M866" s="9"/>
    </row>
    <row r="867" spans="9:13" ht="15.75" customHeight="1">
      <c r="I867" s="9"/>
      <c r="J867" s="9"/>
      <c r="K867" s="9"/>
      <c r="L867" s="9"/>
      <c r="M867" s="9"/>
    </row>
    <row r="868" spans="9:13" ht="15.75" customHeight="1">
      <c r="I868" s="9"/>
      <c r="J868" s="9"/>
      <c r="K868" s="9"/>
      <c r="L868" s="9"/>
      <c r="M868" s="9"/>
    </row>
    <row r="869" spans="9:13" ht="15.75" customHeight="1">
      <c r="I869" s="9"/>
      <c r="J869" s="9"/>
      <c r="K869" s="9"/>
      <c r="L869" s="9"/>
      <c r="M869" s="9"/>
    </row>
    <row r="870" spans="9:13" ht="15.75" customHeight="1">
      <c r="I870" s="9"/>
      <c r="J870" s="9"/>
      <c r="K870" s="9"/>
      <c r="L870" s="9"/>
      <c r="M870" s="9"/>
    </row>
    <row r="871" spans="9:13" ht="15.75" customHeight="1">
      <c r="I871" s="9"/>
      <c r="J871" s="9"/>
      <c r="K871" s="9"/>
      <c r="L871" s="9"/>
      <c r="M871" s="9"/>
    </row>
    <row r="872" spans="9:13" ht="15.75" customHeight="1">
      <c r="I872" s="9"/>
      <c r="J872" s="9"/>
      <c r="K872" s="9"/>
      <c r="L872" s="9"/>
      <c r="M872" s="9"/>
    </row>
    <row r="873" spans="9:13" ht="15.75" customHeight="1">
      <c r="I873" s="9"/>
      <c r="J873" s="9"/>
      <c r="K873" s="9"/>
      <c r="L873" s="9"/>
      <c r="M873" s="9"/>
    </row>
    <row r="874" spans="9:13" ht="15.75" customHeight="1">
      <c r="I874" s="9"/>
      <c r="J874" s="9"/>
      <c r="K874" s="9"/>
      <c r="L874" s="9"/>
      <c r="M874" s="9"/>
    </row>
    <row r="875" spans="9:13" ht="15.75" customHeight="1">
      <c r="I875" s="9"/>
      <c r="J875" s="9"/>
      <c r="K875" s="9"/>
      <c r="L875" s="9"/>
      <c r="M875" s="9"/>
    </row>
    <row r="876" spans="9:13" ht="15.75" customHeight="1">
      <c r="I876" s="9"/>
      <c r="J876" s="9"/>
      <c r="K876" s="9"/>
      <c r="L876" s="9"/>
      <c r="M876" s="9"/>
    </row>
    <row r="877" spans="9:13" ht="15.75" customHeight="1">
      <c r="I877" s="9"/>
      <c r="J877" s="9"/>
      <c r="K877" s="9"/>
      <c r="L877" s="9"/>
      <c r="M877" s="9"/>
    </row>
    <row r="878" spans="9:13" ht="15.75" customHeight="1">
      <c r="I878" s="9"/>
      <c r="J878" s="9"/>
      <c r="K878" s="9"/>
      <c r="L878" s="9"/>
      <c r="M878" s="9"/>
    </row>
    <row r="879" spans="9:13" ht="15.75" customHeight="1">
      <c r="I879" s="9"/>
      <c r="J879" s="9"/>
      <c r="K879" s="9"/>
      <c r="L879" s="9"/>
      <c r="M879" s="9"/>
    </row>
    <row r="880" spans="9:13" ht="15.75" customHeight="1">
      <c r="I880" s="9"/>
      <c r="J880" s="9"/>
      <c r="K880" s="9"/>
      <c r="L880" s="9"/>
      <c r="M880" s="9"/>
    </row>
    <row r="881" spans="9:13" ht="15.75" customHeight="1">
      <c r="I881" s="9"/>
      <c r="J881" s="9"/>
      <c r="K881" s="9"/>
      <c r="L881" s="9"/>
      <c r="M881" s="9"/>
    </row>
    <row r="882" spans="9:13" ht="15.75" customHeight="1">
      <c r="I882" s="9"/>
      <c r="J882" s="9"/>
      <c r="K882" s="9"/>
      <c r="L882" s="9"/>
      <c r="M882" s="9"/>
    </row>
    <row r="883" spans="9:13" ht="15.75" customHeight="1">
      <c r="I883" s="9"/>
      <c r="J883" s="9"/>
      <c r="K883" s="9"/>
      <c r="L883" s="9"/>
      <c r="M883" s="9"/>
    </row>
    <row r="884" spans="9:13" ht="15.75" customHeight="1">
      <c r="I884" s="9"/>
      <c r="J884" s="9"/>
      <c r="K884" s="9"/>
      <c r="L884" s="9"/>
      <c r="M884" s="9"/>
    </row>
    <row r="885" spans="9:13" ht="15.75" customHeight="1">
      <c r="I885" s="9"/>
      <c r="J885" s="9"/>
      <c r="K885" s="9"/>
      <c r="L885" s="9"/>
      <c r="M885" s="9"/>
    </row>
    <row r="886" spans="9:13" ht="15.75" customHeight="1">
      <c r="I886" s="9"/>
      <c r="J886" s="9"/>
      <c r="K886" s="9"/>
      <c r="L886" s="9"/>
      <c r="M886" s="9"/>
    </row>
    <row r="887" spans="9:13" ht="15.75" customHeight="1">
      <c r="I887" s="9"/>
      <c r="J887" s="9"/>
      <c r="K887" s="9"/>
      <c r="L887" s="9"/>
      <c r="M887" s="9"/>
    </row>
    <row r="888" spans="9:13" ht="15.75" customHeight="1">
      <c r="I888" s="9"/>
      <c r="J888" s="9"/>
      <c r="K888" s="9"/>
      <c r="L888" s="9"/>
      <c r="M888" s="9"/>
    </row>
    <row r="889" spans="9:13" ht="15.75" customHeight="1">
      <c r="I889" s="9"/>
      <c r="J889" s="9"/>
      <c r="K889" s="9"/>
      <c r="L889" s="9"/>
      <c r="M889" s="9"/>
    </row>
    <row r="890" spans="9:13" ht="15.75" customHeight="1">
      <c r="I890" s="9"/>
      <c r="J890" s="9"/>
      <c r="K890" s="9"/>
      <c r="L890" s="9"/>
      <c r="M890" s="9"/>
    </row>
    <row r="891" spans="9:13" ht="15.75" customHeight="1">
      <c r="I891" s="9"/>
      <c r="J891" s="9"/>
      <c r="K891" s="9"/>
      <c r="L891" s="9"/>
      <c r="M891" s="9"/>
    </row>
    <row r="892" spans="9:13" ht="15.75" customHeight="1">
      <c r="I892" s="9"/>
      <c r="J892" s="9"/>
      <c r="K892" s="9"/>
      <c r="L892" s="9"/>
      <c r="M892" s="9"/>
    </row>
    <row r="893" spans="9:13" ht="15.75" customHeight="1">
      <c r="I893" s="9"/>
      <c r="J893" s="9"/>
      <c r="K893" s="9"/>
      <c r="L893" s="9"/>
      <c r="M893" s="9"/>
    </row>
    <row r="894" spans="9:13" ht="15.75" customHeight="1">
      <c r="I894" s="9"/>
      <c r="J894" s="9"/>
      <c r="K894" s="9"/>
      <c r="L894" s="9"/>
      <c r="M894" s="9"/>
    </row>
    <row r="895" spans="9:13" ht="15.75" customHeight="1">
      <c r="I895" s="9"/>
      <c r="J895" s="9"/>
      <c r="K895" s="9"/>
      <c r="L895" s="9"/>
      <c r="M895" s="9"/>
    </row>
    <row r="896" spans="9:13" ht="15.75" customHeight="1">
      <c r="I896" s="9"/>
      <c r="J896" s="9"/>
      <c r="K896" s="9"/>
      <c r="L896" s="9"/>
      <c r="M896" s="9"/>
    </row>
    <row r="897" spans="9:13" ht="15.75" customHeight="1">
      <c r="I897" s="9"/>
      <c r="J897" s="9"/>
      <c r="K897" s="9"/>
      <c r="L897" s="9"/>
      <c r="M897" s="9"/>
    </row>
    <row r="898" spans="9:13" ht="15.75" customHeight="1">
      <c r="I898" s="9"/>
      <c r="J898" s="9"/>
      <c r="K898" s="9"/>
      <c r="L898" s="9"/>
      <c r="M898" s="9"/>
    </row>
    <row r="899" spans="9:13" ht="15.75" customHeight="1">
      <c r="I899" s="9"/>
      <c r="J899" s="9"/>
      <c r="K899" s="9"/>
      <c r="L899" s="9"/>
      <c r="M899" s="9"/>
    </row>
    <row r="900" spans="9:13" ht="15.75" customHeight="1">
      <c r="I900" s="9"/>
      <c r="J900" s="9"/>
      <c r="K900" s="9"/>
      <c r="L900" s="9"/>
      <c r="M900" s="9"/>
    </row>
    <row r="901" spans="9:13" ht="15.75" customHeight="1">
      <c r="I901" s="9"/>
      <c r="J901" s="9"/>
      <c r="K901" s="9"/>
      <c r="L901" s="9"/>
      <c r="M901" s="9"/>
    </row>
    <row r="902" spans="9:13" ht="15.75" customHeight="1">
      <c r="I902" s="9"/>
      <c r="J902" s="9"/>
      <c r="K902" s="9"/>
      <c r="L902" s="9"/>
      <c r="M902" s="9"/>
    </row>
    <row r="903" spans="9:13" ht="15.75" customHeight="1">
      <c r="I903" s="9"/>
      <c r="J903" s="9"/>
      <c r="K903" s="9"/>
      <c r="L903" s="9"/>
      <c r="M903" s="9"/>
    </row>
    <row r="904" spans="9:13" ht="15.75" customHeight="1">
      <c r="I904" s="9"/>
      <c r="J904" s="9"/>
      <c r="K904" s="9"/>
      <c r="L904" s="9"/>
      <c r="M904" s="9"/>
    </row>
    <row r="905" spans="9:13" ht="15.75" customHeight="1">
      <c r="I905" s="9"/>
      <c r="J905" s="9"/>
      <c r="K905" s="9"/>
      <c r="L905" s="9"/>
      <c r="M905" s="9"/>
    </row>
    <row r="906" spans="9:13" ht="15.75" customHeight="1">
      <c r="I906" s="9"/>
      <c r="J906" s="9"/>
      <c r="K906" s="9"/>
      <c r="L906" s="9"/>
      <c r="M906" s="9"/>
    </row>
    <row r="907" spans="9:13" ht="15.75" customHeight="1">
      <c r="I907" s="9"/>
      <c r="J907" s="9"/>
      <c r="K907" s="9"/>
      <c r="L907" s="9"/>
      <c r="M907" s="9"/>
    </row>
    <row r="908" spans="9:13" ht="15.75" customHeight="1">
      <c r="I908" s="9"/>
      <c r="J908" s="9"/>
      <c r="K908" s="9"/>
      <c r="L908" s="9"/>
      <c r="M908" s="9"/>
    </row>
    <row r="909" spans="9:13" ht="15.75" customHeight="1">
      <c r="I909" s="9"/>
      <c r="J909" s="9"/>
      <c r="K909" s="9"/>
      <c r="L909" s="9"/>
      <c r="M909" s="9"/>
    </row>
    <row r="910" spans="9:13" ht="15.75" customHeight="1">
      <c r="I910" s="9"/>
      <c r="J910" s="9"/>
      <c r="K910" s="9"/>
      <c r="L910" s="9"/>
      <c r="M910" s="9"/>
    </row>
    <row r="911" spans="9:13" ht="15.75" customHeight="1">
      <c r="I911" s="9"/>
      <c r="J911" s="9"/>
      <c r="K911" s="9"/>
      <c r="L911" s="9"/>
      <c r="M911" s="9"/>
    </row>
    <row r="912" spans="9:13" ht="15.75" customHeight="1">
      <c r="I912" s="9"/>
      <c r="J912" s="9"/>
      <c r="K912" s="9"/>
      <c r="L912" s="9"/>
      <c r="M912" s="9"/>
    </row>
    <row r="913" spans="9:13" ht="15.75" customHeight="1">
      <c r="I913" s="9"/>
      <c r="J913" s="9"/>
      <c r="K913" s="9"/>
      <c r="L913" s="9"/>
      <c r="M913" s="9"/>
    </row>
    <row r="914" spans="9:13" ht="15.75" customHeight="1">
      <c r="I914" s="9"/>
      <c r="J914" s="9"/>
      <c r="K914" s="9"/>
      <c r="L914" s="9"/>
      <c r="M914" s="9"/>
    </row>
    <row r="915" spans="9:13" ht="15.75" customHeight="1">
      <c r="I915" s="9"/>
      <c r="J915" s="9"/>
      <c r="K915" s="9"/>
      <c r="L915" s="9"/>
      <c r="M915" s="9"/>
    </row>
    <row r="916" spans="9:13" ht="15.75" customHeight="1">
      <c r="I916" s="9"/>
      <c r="J916" s="9"/>
      <c r="K916" s="9"/>
      <c r="L916" s="9"/>
      <c r="M916" s="9"/>
    </row>
    <row r="917" spans="9:13" ht="15.75" customHeight="1">
      <c r="I917" s="9"/>
      <c r="J917" s="9"/>
      <c r="K917" s="9"/>
      <c r="L917" s="9"/>
      <c r="M917" s="9"/>
    </row>
    <row r="918" spans="9:13" ht="15.75" customHeight="1">
      <c r="I918" s="9"/>
      <c r="J918" s="9"/>
      <c r="K918" s="9"/>
      <c r="L918" s="9"/>
      <c r="M918" s="9"/>
    </row>
    <row r="919" spans="9:13" ht="15.75" customHeight="1">
      <c r="I919" s="9"/>
      <c r="J919" s="9"/>
      <c r="K919" s="9"/>
      <c r="L919" s="9"/>
      <c r="M919" s="9"/>
    </row>
    <row r="920" spans="9:13" ht="15.75" customHeight="1">
      <c r="I920" s="9"/>
      <c r="J920" s="9"/>
      <c r="K920" s="9"/>
      <c r="L920" s="9"/>
      <c r="M920" s="9"/>
    </row>
    <row r="921" spans="9:13" ht="15.75" customHeight="1">
      <c r="I921" s="9"/>
      <c r="J921" s="9"/>
      <c r="K921" s="9"/>
      <c r="L921" s="9"/>
      <c r="M921" s="9"/>
    </row>
    <row r="922" spans="9:13" ht="15.75" customHeight="1">
      <c r="I922" s="9"/>
      <c r="J922" s="9"/>
      <c r="K922" s="9"/>
      <c r="L922" s="9"/>
      <c r="M922" s="9"/>
    </row>
    <row r="923" spans="9:13" ht="15.75" customHeight="1">
      <c r="I923" s="9"/>
      <c r="J923" s="9"/>
      <c r="K923" s="9"/>
      <c r="L923" s="9"/>
      <c r="M923" s="9"/>
    </row>
    <row r="924" spans="9:13" ht="15.75" customHeight="1">
      <c r="I924" s="9"/>
      <c r="J924" s="9"/>
      <c r="K924" s="9"/>
      <c r="L924" s="9"/>
      <c r="M924" s="9"/>
    </row>
    <row r="925" spans="9:13" ht="15.75" customHeight="1">
      <c r="I925" s="9"/>
      <c r="J925" s="9"/>
      <c r="K925" s="9"/>
      <c r="L925" s="9"/>
      <c r="M925" s="9"/>
    </row>
    <row r="926" spans="9:13" ht="15.75" customHeight="1">
      <c r="I926" s="9"/>
      <c r="J926" s="9"/>
      <c r="K926" s="9"/>
      <c r="L926" s="9"/>
      <c r="M926" s="9"/>
    </row>
    <row r="927" spans="9:13" ht="15.75" customHeight="1">
      <c r="I927" s="9"/>
      <c r="J927" s="9"/>
      <c r="K927" s="9"/>
      <c r="L927" s="9"/>
      <c r="M927" s="9"/>
    </row>
    <row r="928" spans="9:13" ht="15.75" customHeight="1">
      <c r="I928" s="9"/>
      <c r="J928" s="9"/>
      <c r="K928" s="9"/>
      <c r="L928" s="9"/>
      <c r="M928" s="9"/>
    </row>
    <row r="929" spans="9:13" ht="15.75" customHeight="1">
      <c r="I929" s="9"/>
      <c r="J929" s="9"/>
      <c r="K929" s="9"/>
      <c r="L929" s="9"/>
      <c r="M929" s="9"/>
    </row>
    <row r="930" spans="9:13" ht="15.75" customHeight="1">
      <c r="I930" s="9"/>
      <c r="J930" s="9"/>
      <c r="K930" s="9"/>
      <c r="L930" s="9"/>
      <c r="M930" s="9"/>
    </row>
    <row r="931" spans="9:13" ht="15.75" customHeight="1">
      <c r="I931" s="9"/>
      <c r="J931" s="9"/>
      <c r="K931" s="9"/>
      <c r="L931" s="9"/>
      <c r="M931" s="9"/>
    </row>
    <row r="932" spans="9:13" ht="15.75" customHeight="1">
      <c r="I932" s="9"/>
      <c r="J932" s="9"/>
      <c r="K932" s="9"/>
      <c r="L932" s="9"/>
      <c r="M932" s="9"/>
    </row>
    <row r="933" spans="9:13" ht="15.75" customHeight="1">
      <c r="I933" s="9"/>
      <c r="J933" s="9"/>
      <c r="K933" s="9"/>
      <c r="L933" s="9"/>
      <c r="M933" s="9"/>
    </row>
    <row r="934" spans="9:13" ht="15.75" customHeight="1">
      <c r="I934" s="9"/>
      <c r="J934" s="9"/>
      <c r="K934" s="9"/>
      <c r="L934" s="9"/>
      <c r="M934" s="9"/>
    </row>
    <row r="935" spans="9:13" ht="15.75" customHeight="1">
      <c r="I935" s="9"/>
      <c r="J935" s="9"/>
      <c r="K935" s="9"/>
      <c r="L935" s="9"/>
      <c r="M935" s="9"/>
    </row>
    <row r="936" spans="9:13" ht="15.75" customHeight="1">
      <c r="I936" s="9"/>
      <c r="J936" s="9"/>
      <c r="K936" s="9"/>
      <c r="L936" s="9"/>
      <c r="M936" s="9"/>
    </row>
    <row r="937" spans="9:13" ht="15.75" customHeight="1">
      <c r="I937" s="9"/>
      <c r="J937" s="9"/>
      <c r="K937" s="9"/>
      <c r="L937" s="9"/>
      <c r="M937" s="9"/>
    </row>
    <row r="938" spans="9:13" ht="15.75" customHeight="1">
      <c r="I938" s="9"/>
      <c r="J938" s="9"/>
      <c r="K938" s="9"/>
      <c r="L938" s="9"/>
      <c r="M938" s="9"/>
    </row>
    <row r="939" spans="9:13" ht="15.75" customHeight="1">
      <c r="I939" s="9"/>
      <c r="J939" s="9"/>
      <c r="K939" s="9"/>
      <c r="L939" s="9"/>
      <c r="M939" s="9"/>
    </row>
    <row r="940" spans="9:13" ht="15.75" customHeight="1">
      <c r="I940" s="9"/>
      <c r="J940" s="9"/>
      <c r="K940" s="9"/>
      <c r="L940" s="9"/>
      <c r="M940" s="9"/>
    </row>
    <row r="941" spans="9:13" ht="15.75" customHeight="1">
      <c r="I941" s="9"/>
      <c r="J941" s="9"/>
      <c r="K941" s="9"/>
      <c r="L941" s="9"/>
      <c r="M941" s="9"/>
    </row>
    <row r="942" spans="9:13" ht="15.75" customHeight="1">
      <c r="I942" s="9"/>
      <c r="J942" s="9"/>
      <c r="K942" s="9"/>
      <c r="L942" s="9"/>
      <c r="M942" s="9"/>
    </row>
    <row r="943" spans="9:13" ht="15.75" customHeight="1">
      <c r="I943" s="9"/>
      <c r="J943" s="9"/>
      <c r="K943" s="9"/>
      <c r="L943" s="9"/>
      <c r="M943" s="9"/>
    </row>
    <row r="944" spans="9:13" ht="15.75" customHeight="1">
      <c r="I944" s="9"/>
      <c r="J944" s="9"/>
      <c r="K944" s="9"/>
      <c r="L944" s="9"/>
      <c r="M944" s="9"/>
    </row>
    <row r="945" spans="9:13" ht="15.75" customHeight="1">
      <c r="I945" s="9"/>
      <c r="J945" s="9"/>
      <c r="K945" s="9"/>
      <c r="L945" s="9"/>
      <c r="M945" s="9"/>
    </row>
    <row r="946" spans="9:13" ht="15.75" customHeight="1">
      <c r="I946" s="9"/>
      <c r="J946" s="9"/>
      <c r="K946" s="9"/>
      <c r="L946" s="9"/>
      <c r="M946" s="9"/>
    </row>
    <row r="947" spans="9:13" ht="15.75" customHeight="1">
      <c r="I947" s="9"/>
      <c r="J947" s="9"/>
      <c r="K947" s="9"/>
      <c r="L947" s="9"/>
      <c r="M947" s="9"/>
    </row>
    <row r="948" spans="9:13" ht="15.75" customHeight="1">
      <c r="I948" s="9"/>
      <c r="J948" s="9"/>
      <c r="K948" s="9"/>
      <c r="L948" s="9"/>
      <c r="M948" s="9"/>
    </row>
    <row r="949" spans="9:13" ht="15.75" customHeight="1">
      <c r="I949" s="9"/>
      <c r="J949" s="9"/>
      <c r="K949" s="9"/>
      <c r="L949" s="9"/>
      <c r="M949" s="9"/>
    </row>
    <row r="950" spans="9:13" ht="15.75" customHeight="1">
      <c r="I950" s="9"/>
      <c r="J950" s="9"/>
      <c r="K950" s="9"/>
      <c r="L950" s="9"/>
      <c r="M950" s="9"/>
    </row>
    <row r="951" spans="9:13" ht="15.75" customHeight="1">
      <c r="I951" s="9"/>
      <c r="J951" s="9"/>
      <c r="K951" s="9"/>
      <c r="L951" s="9"/>
      <c r="M951" s="9"/>
    </row>
    <row r="952" spans="9:13" ht="15.75" customHeight="1">
      <c r="I952" s="9"/>
      <c r="J952" s="9"/>
      <c r="K952" s="9"/>
      <c r="L952" s="9"/>
      <c r="M952" s="9"/>
    </row>
    <row r="953" spans="9:13" ht="15.75" customHeight="1">
      <c r="I953" s="9"/>
      <c r="J953" s="9"/>
      <c r="K953" s="9"/>
      <c r="L953" s="9"/>
      <c r="M953" s="9"/>
    </row>
    <row r="954" spans="9:13" ht="15.75" customHeight="1">
      <c r="I954" s="9"/>
      <c r="J954" s="9"/>
      <c r="K954" s="9"/>
      <c r="L954" s="9"/>
      <c r="M954" s="9"/>
    </row>
    <row r="955" spans="9:13" ht="15.75" customHeight="1">
      <c r="I955" s="9"/>
      <c r="J955" s="9"/>
      <c r="K955" s="9"/>
      <c r="L955" s="9"/>
      <c r="M955" s="9"/>
    </row>
    <row r="956" spans="9:13" ht="15.75" customHeight="1">
      <c r="I956" s="9"/>
      <c r="J956" s="9"/>
      <c r="K956" s="9"/>
      <c r="L956" s="9"/>
      <c r="M956" s="9"/>
    </row>
    <row r="957" spans="9:13" ht="15.75" customHeight="1">
      <c r="I957" s="9"/>
      <c r="J957" s="9"/>
      <c r="K957" s="9"/>
      <c r="L957" s="9"/>
      <c r="M957" s="9"/>
    </row>
    <row r="958" spans="9:13" ht="15.75" customHeight="1">
      <c r="I958" s="9"/>
      <c r="J958" s="9"/>
      <c r="K958" s="9"/>
      <c r="L958" s="9"/>
      <c r="M958" s="9"/>
    </row>
    <row r="959" spans="9:13" ht="15.75" customHeight="1">
      <c r="I959" s="9"/>
      <c r="J959" s="9"/>
      <c r="K959" s="9"/>
      <c r="L959" s="9"/>
      <c r="M959" s="9"/>
    </row>
    <row r="960" spans="9:13" ht="15.75" customHeight="1">
      <c r="I960" s="9"/>
      <c r="J960" s="9"/>
      <c r="K960" s="9"/>
      <c r="L960" s="9"/>
      <c r="M960" s="9"/>
    </row>
    <row r="961" spans="9:13" ht="15.75" customHeight="1">
      <c r="I961" s="9"/>
      <c r="J961" s="9"/>
      <c r="K961" s="9"/>
      <c r="L961" s="9"/>
      <c r="M961" s="9"/>
    </row>
    <row r="962" spans="9:13" ht="15.75" customHeight="1">
      <c r="I962" s="9"/>
      <c r="J962" s="9"/>
      <c r="K962" s="9"/>
      <c r="L962" s="9"/>
      <c r="M962" s="9"/>
    </row>
    <row r="963" spans="9:13" ht="15.75" customHeight="1">
      <c r="I963" s="9"/>
      <c r="J963" s="9"/>
      <c r="K963" s="9"/>
      <c r="L963" s="9"/>
      <c r="M963" s="9"/>
    </row>
    <row r="964" spans="9:13" ht="15.75" customHeight="1">
      <c r="I964" s="9"/>
      <c r="J964" s="9"/>
      <c r="K964" s="9"/>
      <c r="L964" s="9"/>
      <c r="M964" s="9"/>
    </row>
    <row r="965" spans="9:13" ht="15.75" customHeight="1">
      <c r="I965" s="9"/>
      <c r="J965" s="9"/>
      <c r="K965" s="9"/>
      <c r="L965" s="9"/>
      <c r="M965" s="9"/>
    </row>
    <row r="966" spans="9:13" ht="15.75" customHeight="1">
      <c r="I966" s="9"/>
      <c r="J966" s="9"/>
      <c r="K966" s="9"/>
      <c r="L966" s="9"/>
      <c r="M966" s="9"/>
    </row>
    <row r="967" spans="9:13" ht="15.75" customHeight="1">
      <c r="I967" s="9"/>
      <c r="J967" s="9"/>
      <c r="K967" s="9"/>
      <c r="L967" s="9"/>
      <c r="M967" s="9"/>
    </row>
    <row r="968" spans="9:13" ht="15.75" customHeight="1">
      <c r="I968" s="9"/>
      <c r="J968" s="9"/>
      <c r="K968" s="9"/>
      <c r="L968" s="9"/>
      <c r="M968" s="9"/>
    </row>
    <row r="969" spans="9:13" ht="15.75" customHeight="1">
      <c r="I969" s="9"/>
      <c r="J969" s="9"/>
      <c r="K969" s="9"/>
      <c r="L969" s="9"/>
      <c r="M969" s="9"/>
    </row>
    <row r="970" spans="9:13" ht="15.75" customHeight="1">
      <c r="I970" s="9"/>
      <c r="J970" s="9"/>
      <c r="K970" s="9"/>
      <c r="L970" s="9"/>
      <c r="M970" s="9"/>
    </row>
    <row r="971" spans="9:13" ht="15.75" customHeight="1">
      <c r="I971" s="9"/>
      <c r="J971" s="9"/>
      <c r="K971" s="9"/>
      <c r="L971" s="9"/>
      <c r="M971" s="9"/>
    </row>
    <row r="972" spans="9:13" ht="15.75" customHeight="1">
      <c r="I972" s="9"/>
      <c r="J972" s="9"/>
      <c r="K972" s="9"/>
      <c r="L972" s="9"/>
      <c r="M972" s="9"/>
    </row>
    <row r="973" spans="9:13" ht="15.75" customHeight="1">
      <c r="I973" s="9"/>
      <c r="J973" s="9"/>
      <c r="K973" s="9"/>
      <c r="L973" s="9"/>
      <c r="M973" s="9"/>
    </row>
    <row r="974" spans="9:13" ht="15.75" customHeight="1">
      <c r="I974" s="9"/>
      <c r="J974" s="9"/>
      <c r="K974" s="9"/>
      <c r="L974" s="9"/>
      <c r="M974" s="9"/>
    </row>
    <row r="975" spans="9:13" ht="15.75" customHeight="1">
      <c r="I975" s="9"/>
      <c r="J975" s="9"/>
      <c r="K975" s="9"/>
      <c r="L975" s="9"/>
      <c r="M975" s="9"/>
    </row>
    <row r="976" spans="9:13" ht="15.75" customHeight="1">
      <c r="I976" s="9"/>
      <c r="J976" s="9"/>
      <c r="K976" s="9"/>
      <c r="L976" s="9"/>
      <c r="M976" s="9"/>
    </row>
    <row r="977" spans="9:13" ht="15.75" customHeight="1">
      <c r="I977" s="9"/>
      <c r="J977" s="9"/>
      <c r="K977" s="9"/>
      <c r="L977" s="9"/>
      <c r="M977" s="9"/>
    </row>
    <row r="978" spans="9:13" ht="15.75" customHeight="1">
      <c r="I978" s="9"/>
      <c r="J978" s="9"/>
      <c r="K978" s="9"/>
      <c r="L978" s="9"/>
      <c r="M978" s="9"/>
    </row>
    <row r="979" spans="9:13" ht="15.75" customHeight="1">
      <c r="I979" s="9"/>
      <c r="J979" s="9"/>
      <c r="K979" s="9"/>
      <c r="L979" s="9"/>
      <c r="M979" s="9"/>
    </row>
    <row r="980" spans="9:13" ht="15.75" customHeight="1">
      <c r="I980" s="9"/>
      <c r="J980" s="9"/>
      <c r="K980" s="9"/>
      <c r="L980" s="9"/>
      <c r="M980" s="9"/>
    </row>
    <row r="981" spans="9:13" ht="15.75" customHeight="1">
      <c r="I981" s="9"/>
      <c r="J981" s="9"/>
      <c r="K981" s="9"/>
      <c r="L981" s="9"/>
      <c r="M981" s="9"/>
    </row>
    <row r="982" spans="9:13" ht="15.75" customHeight="1">
      <c r="I982" s="9"/>
      <c r="J982" s="9"/>
      <c r="K982" s="9"/>
      <c r="L982" s="9"/>
      <c r="M982" s="9"/>
    </row>
    <row r="983" spans="9:13" ht="15.75" customHeight="1">
      <c r="I983" s="9"/>
      <c r="J983" s="9"/>
      <c r="K983" s="9"/>
      <c r="L983" s="9"/>
      <c r="M983" s="9"/>
    </row>
    <row r="984" spans="9:13" ht="15.75" customHeight="1">
      <c r="I984" s="9"/>
      <c r="J984" s="9"/>
      <c r="K984" s="9"/>
      <c r="L984" s="9"/>
      <c r="M984" s="9"/>
    </row>
    <row r="985" spans="9:13" ht="15.75" customHeight="1">
      <c r="I985" s="9"/>
      <c r="J985" s="9"/>
      <c r="K985" s="9"/>
      <c r="L985" s="9"/>
      <c r="M985" s="9"/>
    </row>
    <row r="986" spans="9:13" ht="15.75" customHeight="1">
      <c r="I986" s="9"/>
      <c r="J986" s="9"/>
      <c r="K986" s="9"/>
      <c r="L986" s="9"/>
      <c r="M986" s="9"/>
    </row>
    <row r="987" spans="9:13" ht="15.75" customHeight="1">
      <c r="I987" s="9"/>
      <c r="J987" s="9"/>
      <c r="K987" s="9"/>
      <c r="L987" s="9"/>
      <c r="M987" s="9"/>
    </row>
    <row r="988" spans="9:13" ht="15.75" customHeight="1">
      <c r="I988" s="9"/>
      <c r="J988" s="9"/>
      <c r="K988" s="9"/>
      <c r="L988" s="9"/>
      <c r="M988" s="9"/>
    </row>
    <row r="989" spans="9:13" ht="15.75" customHeight="1">
      <c r="I989" s="9"/>
      <c r="J989" s="9"/>
      <c r="K989" s="9"/>
      <c r="L989" s="9"/>
      <c r="M989" s="9"/>
    </row>
    <row r="990" spans="9:13" ht="15.75" customHeight="1">
      <c r="I990" s="9"/>
      <c r="J990" s="9"/>
      <c r="K990" s="9"/>
      <c r="L990" s="9"/>
      <c r="M990" s="9"/>
    </row>
    <row r="991" spans="9:13" ht="15.75" customHeight="1">
      <c r="I991" s="9"/>
      <c r="J991" s="9"/>
      <c r="K991" s="9"/>
      <c r="L991" s="9"/>
      <c r="M991" s="9"/>
    </row>
    <row r="992" spans="9:13" ht="15.75" customHeight="1">
      <c r="I992" s="9"/>
      <c r="J992" s="9"/>
      <c r="K992" s="9"/>
      <c r="L992" s="9"/>
      <c r="M992" s="9"/>
    </row>
    <row r="993" spans="9:13" ht="15.75" customHeight="1">
      <c r="I993" s="9"/>
      <c r="J993" s="9"/>
      <c r="K993" s="9"/>
      <c r="L993" s="9"/>
      <c r="M993" s="9"/>
    </row>
    <row r="994" spans="9:13" ht="15.75" customHeight="1">
      <c r="I994" s="9"/>
      <c r="J994" s="9"/>
      <c r="K994" s="9"/>
      <c r="L994" s="9"/>
      <c r="M994" s="9"/>
    </row>
    <row r="995" spans="9:13" ht="15.75" customHeight="1">
      <c r="I995" s="9"/>
      <c r="J995" s="9"/>
      <c r="K995" s="9"/>
      <c r="L995" s="9"/>
      <c r="M995" s="9"/>
    </row>
    <row r="996" spans="9:13" ht="15.75" customHeight="1">
      <c r="I996" s="9"/>
      <c r="J996" s="9"/>
      <c r="K996" s="9"/>
      <c r="L996" s="9"/>
      <c r="M996" s="9"/>
    </row>
    <row r="997" spans="9:13" ht="15.75" customHeight="1">
      <c r="I997" s="9"/>
      <c r="J997" s="9"/>
      <c r="K997" s="9"/>
      <c r="L997" s="9"/>
      <c r="M997" s="9"/>
    </row>
    <row r="998" spans="9:13" ht="15.75" customHeight="1">
      <c r="I998" s="9"/>
      <c r="J998" s="9"/>
      <c r="K998" s="9"/>
      <c r="L998" s="9"/>
      <c r="M998" s="9"/>
    </row>
    <row r="999" spans="9:13" ht="15.75" customHeight="1">
      <c r="I999" s="9"/>
      <c r="J999" s="9"/>
      <c r="K999" s="9"/>
      <c r="L999" s="9"/>
      <c r="M999" s="9"/>
    </row>
    <row r="1000" spans="9:13" ht="15.75" customHeight="1">
      <c r="I1000" s="9"/>
      <c r="J1000" s="9"/>
      <c r="K1000" s="9"/>
      <c r="L1000" s="9"/>
      <c r="M1000" s="9"/>
    </row>
  </sheetData>
  <mergeCells count="19">
    <mergeCell ref="G56:G57"/>
    <mergeCell ref="G58:G59"/>
    <mergeCell ref="G60:G61"/>
    <mergeCell ref="B4:H4"/>
    <mergeCell ref="B14:H14"/>
    <mergeCell ref="B31:H31"/>
    <mergeCell ref="B39:H39"/>
    <mergeCell ref="G51:H51"/>
    <mergeCell ref="G52:G53"/>
    <mergeCell ref="G54:G55"/>
    <mergeCell ref="L2:L3"/>
    <mergeCell ref="M2:M3"/>
    <mergeCell ref="A1:D1"/>
    <mergeCell ref="A2:A3"/>
    <mergeCell ref="B2:B3"/>
    <mergeCell ref="C2:H2"/>
    <mergeCell ref="I2:I3"/>
    <mergeCell ref="J2:J3"/>
    <mergeCell ref="K2:K3"/>
  </mergeCells>
  <conditionalFormatting sqref="J5:M13">
    <cfRule type="notContainsBlanks" dxfId="56" priority="1">
      <formula>LEN(TRIM(J5))&gt;0</formula>
    </cfRule>
  </conditionalFormatting>
  <conditionalFormatting sqref="J15:M30">
    <cfRule type="notContainsBlanks" dxfId="55" priority="2">
      <formula>LEN(TRIM(J15))&gt;0</formula>
    </cfRule>
  </conditionalFormatting>
  <conditionalFormatting sqref="I51:M51">
    <cfRule type="containsText" dxfId="54" priority="3" operator="containsText" text="Вказати назву інституції">
      <formula>NOT(ISERROR(SEARCH(("Вказати назву інституції"),(I51))))</formula>
    </cfRule>
  </conditionalFormatting>
  <conditionalFormatting sqref="J32:M38 J40:M48">
    <cfRule type="notContainsBlanks" dxfId="53" priority="4">
      <formula>LEN(TRIM(J32))&gt;0</formula>
    </cfRule>
  </conditionalFormatting>
  <conditionalFormatting sqref="J1:M1">
    <cfRule type="notContainsText" dxfId="52" priority="5" operator="notContains" text="Вказати назву інституції">
      <formula>ISERROR(SEARCH(("Вказати назву інституції"),(J1)))</formula>
    </cfRule>
  </conditionalFormatting>
  <conditionalFormatting sqref="I53:M53 I55:M55 I57:M57 I59:M59 I61:M61">
    <cfRule type="cellIs" dxfId="51" priority="6" operator="between">
      <formula>0.001%</formula>
      <formula>50%</formula>
    </cfRule>
  </conditionalFormatting>
  <conditionalFormatting sqref="I53:M53 I55:M55 I57:M57 I59:M59 I61:M61">
    <cfRule type="cellIs" dxfId="50" priority="7" operator="between">
      <formula>50.001%</formula>
      <formula>80%</formula>
    </cfRule>
  </conditionalFormatting>
  <conditionalFormatting sqref="I53:M53 I55:M55 I57:M57 I59:M59 I61:M61">
    <cfRule type="cellIs" dxfId="49" priority="8" operator="greaterThan">
      <formula>80%</formula>
    </cfRule>
  </conditionalFormatting>
  <conditionalFormatting sqref="I52:M52 I54:M54 I56:M56 I58:M58 I60:M60">
    <cfRule type="cellIs" dxfId="48" priority="9" operator="equal">
      <formula>0</formula>
    </cfRule>
  </conditionalFormatting>
  <conditionalFormatting sqref="I53:M53 I55:M55 I57:M57 I59:M59 I61:M61">
    <cfRule type="cellIs" dxfId="47" priority="10" operator="equal">
      <formula>0</formula>
    </cfRule>
  </conditionalFormatting>
  <conditionalFormatting sqref="G50">
    <cfRule type="cellIs" dxfId="46" priority="11" operator="equal">
      <formula>0</formula>
    </cfRule>
  </conditionalFormatting>
  <conditionalFormatting sqref="I1">
    <cfRule type="notContainsText" dxfId="45" priority="12" operator="notContains" text="Вказати назву інституції">
      <formula>ISERROR(SEARCH(("Вказати назву інституції"),(I1)))</formula>
    </cfRule>
  </conditionalFormatting>
  <conditionalFormatting sqref="I5:I13">
    <cfRule type="notContainsBlanks" dxfId="44" priority="13">
      <formula>LEN(TRIM(I5))&gt;0</formula>
    </cfRule>
  </conditionalFormatting>
  <conditionalFormatting sqref="I15:I30">
    <cfRule type="notContainsBlanks" dxfId="43" priority="14">
      <formula>LEN(TRIM(I15))&gt;0</formula>
    </cfRule>
  </conditionalFormatting>
  <conditionalFormatting sqref="I32:I38">
    <cfRule type="notContainsBlanks" dxfId="42" priority="15">
      <formula>LEN(TRIM(I32))&gt;0</formula>
    </cfRule>
  </conditionalFormatting>
  <conditionalFormatting sqref="I40:I48">
    <cfRule type="notContainsBlanks" dxfId="41" priority="16">
      <formula>LEN(TRIM(I40))&gt;0</formula>
    </cfRule>
  </conditionalFormatting>
  <dataValidations count="1">
    <dataValidation type="decimal" allowBlank="1" showDropDown="1" showInputMessage="1" showErrorMessage="1" prompt="Введите число, которое в диапазоне 0 – 5" sqref="I5:M13 I15:M30 I32:M38 I40:M48">
      <formula1>0</formula1>
      <formula2>5</formula2>
    </dataValidation>
  </dataValidation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000"/>
  <sheetViews>
    <sheetView workbookViewId="0"/>
  </sheetViews>
  <sheetFormatPr defaultColWidth="12.625" defaultRowHeight="15" customHeight="1"/>
  <cols>
    <col min="1" max="1" width="5.375" customWidth="1"/>
    <col min="2" max="4" width="19.875" customWidth="1"/>
    <col min="5" max="5" width="19.375" customWidth="1"/>
    <col min="6" max="6" width="19.5" customWidth="1"/>
    <col min="7" max="8" width="20.75" customWidth="1"/>
    <col min="9" max="13" width="12.875" customWidth="1"/>
    <col min="14" max="28" width="9.625" customWidth="1"/>
  </cols>
  <sheetData>
    <row r="1" spans="1:28" ht="114.75">
      <c r="A1" s="180" t="s">
        <v>0</v>
      </c>
      <c r="B1" s="150"/>
      <c r="C1" s="150"/>
      <c r="D1" s="175"/>
      <c r="E1" s="125"/>
      <c r="F1" s="125"/>
      <c r="G1" s="125"/>
      <c r="H1" s="125"/>
      <c r="I1" s="111" t="s">
        <v>381</v>
      </c>
      <c r="J1" s="126" t="s">
        <v>317</v>
      </c>
      <c r="K1" s="127"/>
      <c r="L1" s="111" t="s">
        <v>421</v>
      </c>
      <c r="M1" s="111" t="s">
        <v>421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3.5" customHeight="1">
      <c r="A2" s="187" t="s">
        <v>27</v>
      </c>
      <c r="B2" s="187" t="s">
        <v>422</v>
      </c>
      <c r="C2" s="188" t="s">
        <v>423</v>
      </c>
      <c r="D2" s="147"/>
      <c r="E2" s="147"/>
      <c r="F2" s="147"/>
      <c r="G2" s="147"/>
      <c r="H2" s="148"/>
      <c r="I2" s="179" t="s">
        <v>424</v>
      </c>
      <c r="J2" s="179" t="s">
        <v>424</v>
      </c>
      <c r="K2" s="179" t="s">
        <v>424</v>
      </c>
      <c r="L2" s="179" t="s">
        <v>424</v>
      </c>
      <c r="M2" s="179" t="s">
        <v>424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4.25">
      <c r="A3" s="178"/>
      <c r="B3" s="178"/>
      <c r="C3" s="128">
        <v>0</v>
      </c>
      <c r="D3" s="128">
        <v>1</v>
      </c>
      <c r="E3" s="128">
        <v>2</v>
      </c>
      <c r="F3" s="128">
        <v>3</v>
      </c>
      <c r="G3" s="128">
        <v>4</v>
      </c>
      <c r="H3" s="128">
        <v>5</v>
      </c>
      <c r="I3" s="178"/>
      <c r="J3" s="178"/>
      <c r="K3" s="178"/>
      <c r="L3" s="178"/>
      <c r="M3" s="17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4.25" customHeight="1">
      <c r="A4" s="129"/>
      <c r="B4" s="189" t="s">
        <v>425</v>
      </c>
      <c r="C4" s="147"/>
      <c r="D4" s="147"/>
      <c r="E4" s="147"/>
      <c r="F4" s="147"/>
      <c r="G4" s="147"/>
      <c r="H4" s="190"/>
      <c r="I4" s="130">
        <f t="shared" ref="I4:M4" si="0">SUM(I5:I12)</f>
        <v>36</v>
      </c>
      <c r="J4" s="130">
        <f t="shared" si="0"/>
        <v>34</v>
      </c>
      <c r="K4" s="130">
        <f t="shared" si="0"/>
        <v>0</v>
      </c>
      <c r="L4" s="130">
        <f t="shared" si="0"/>
        <v>0</v>
      </c>
      <c r="M4" s="130">
        <f t="shared" si="0"/>
        <v>0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44.75" customHeight="1">
      <c r="A5" s="115">
        <v>43831</v>
      </c>
      <c r="B5" s="116" t="s">
        <v>722</v>
      </c>
      <c r="C5" s="131" t="s">
        <v>723</v>
      </c>
      <c r="D5" s="131" t="s">
        <v>428</v>
      </c>
      <c r="E5" s="131" t="s">
        <v>724</v>
      </c>
      <c r="F5" s="131" t="s">
        <v>725</v>
      </c>
      <c r="G5" s="131" t="s">
        <v>726</v>
      </c>
      <c r="H5" s="131" t="s">
        <v>727</v>
      </c>
      <c r="I5" s="132">
        <v>5</v>
      </c>
      <c r="J5" s="132">
        <v>5</v>
      </c>
      <c r="K5" s="132"/>
      <c r="L5" s="132"/>
      <c r="M5" s="132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56.75">
      <c r="A6" s="115">
        <v>43862</v>
      </c>
      <c r="B6" s="116" t="s">
        <v>728</v>
      </c>
      <c r="C6" s="131" t="s">
        <v>729</v>
      </c>
      <c r="D6" s="131" t="s">
        <v>730</v>
      </c>
      <c r="E6" s="131" t="s">
        <v>731</v>
      </c>
      <c r="F6" s="131" t="s">
        <v>732</v>
      </c>
      <c r="G6" s="131" t="s">
        <v>733</v>
      </c>
      <c r="H6" s="131" t="s">
        <v>734</v>
      </c>
      <c r="I6" s="132">
        <v>5</v>
      </c>
      <c r="J6" s="132">
        <v>4</v>
      </c>
      <c r="K6" s="132"/>
      <c r="L6" s="132"/>
      <c r="M6" s="132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57">
      <c r="A7" s="115">
        <v>43891</v>
      </c>
      <c r="B7" s="116" t="s">
        <v>735</v>
      </c>
      <c r="C7" s="131" t="s">
        <v>736</v>
      </c>
      <c r="D7" s="131" t="s">
        <v>737</v>
      </c>
      <c r="E7" s="131" t="s">
        <v>738</v>
      </c>
      <c r="F7" s="131" t="s">
        <v>739</v>
      </c>
      <c r="G7" s="131" t="s">
        <v>740</v>
      </c>
      <c r="H7" s="131" t="s">
        <v>741</v>
      </c>
      <c r="I7" s="132">
        <v>5</v>
      </c>
      <c r="J7" s="132">
        <v>5</v>
      </c>
      <c r="K7" s="132"/>
      <c r="L7" s="132"/>
      <c r="M7" s="132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28.25">
      <c r="A8" s="115">
        <v>43922</v>
      </c>
      <c r="B8" s="116" t="s">
        <v>454</v>
      </c>
      <c r="C8" s="131" t="s">
        <v>455</v>
      </c>
      <c r="D8" s="131" t="s">
        <v>742</v>
      </c>
      <c r="E8" s="131" t="s">
        <v>743</v>
      </c>
      <c r="F8" s="131" t="s">
        <v>458</v>
      </c>
      <c r="G8" s="131" t="s">
        <v>459</v>
      </c>
      <c r="H8" s="131" t="s">
        <v>744</v>
      </c>
      <c r="I8" s="132">
        <v>4</v>
      </c>
      <c r="J8" s="132">
        <v>4</v>
      </c>
      <c r="K8" s="132"/>
      <c r="L8" s="132"/>
      <c r="M8" s="132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14">
      <c r="A9" s="115">
        <v>43952</v>
      </c>
      <c r="B9" s="116" t="s">
        <v>745</v>
      </c>
      <c r="C9" s="133" t="s">
        <v>746</v>
      </c>
      <c r="D9" s="131" t="s">
        <v>747</v>
      </c>
      <c r="E9" s="131" t="s">
        <v>748</v>
      </c>
      <c r="F9" s="131" t="s">
        <v>749</v>
      </c>
      <c r="G9" s="131" t="s">
        <v>750</v>
      </c>
      <c r="H9" s="131" t="s">
        <v>751</v>
      </c>
      <c r="I9" s="132">
        <v>5</v>
      </c>
      <c r="J9" s="132">
        <v>5</v>
      </c>
      <c r="K9" s="132"/>
      <c r="L9" s="132"/>
      <c r="M9" s="132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57">
      <c r="A10" s="115">
        <v>43983</v>
      </c>
      <c r="B10" s="116" t="s">
        <v>752</v>
      </c>
      <c r="C10" s="131" t="s">
        <v>753</v>
      </c>
      <c r="D10" s="131" t="s">
        <v>754</v>
      </c>
      <c r="E10" s="131" t="s">
        <v>755</v>
      </c>
      <c r="F10" s="131" t="s">
        <v>756</v>
      </c>
      <c r="G10" s="131" t="s">
        <v>757</v>
      </c>
      <c r="H10" s="131" t="s">
        <v>758</v>
      </c>
      <c r="I10" s="132">
        <v>4</v>
      </c>
      <c r="J10" s="132">
        <v>4</v>
      </c>
      <c r="K10" s="132"/>
      <c r="L10" s="132"/>
      <c r="M10" s="132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28.25">
      <c r="A11" s="115">
        <v>44013</v>
      </c>
      <c r="B11" s="116" t="s">
        <v>759</v>
      </c>
      <c r="C11" s="131" t="s">
        <v>760</v>
      </c>
      <c r="D11" s="131" t="s">
        <v>761</v>
      </c>
      <c r="E11" s="131" t="s">
        <v>762</v>
      </c>
      <c r="F11" s="131" t="s">
        <v>763</v>
      </c>
      <c r="G11" s="131" t="s">
        <v>764</v>
      </c>
      <c r="H11" s="131" t="s">
        <v>765</v>
      </c>
      <c r="I11" s="132">
        <v>4</v>
      </c>
      <c r="J11" s="132">
        <v>3</v>
      </c>
      <c r="K11" s="132"/>
      <c r="L11" s="132"/>
      <c r="M11" s="13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101.25" customHeight="1">
      <c r="A12" s="115">
        <v>44044</v>
      </c>
      <c r="B12" s="116" t="s">
        <v>766</v>
      </c>
      <c r="C12" s="131" t="s">
        <v>767</v>
      </c>
      <c r="D12" s="131" t="s">
        <v>768</v>
      </c>
      <c r="E12" s="131" t="s">
        <v>769</v>
      </c>
      <c r="F12" s="131" t="s">
        <v>770</v>
      </c>
      <c r="G12" s="131" t="s">
        <v>487</v>
      </c>
      <c r="H12" s="131" t="s">
        <v>488</v>
      </c>
      <c r="I12" s="132">
        <v>4</v>
      </c>
      <c r="J12" s="132">
        <v>4</v>
      </c>
      <c r="K12" s="132"/>
      <c r="L12" s="132"/>
      <c r="M12" s="132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3.5" customHeight="1">
      <c r="A13" s="120"/>
      <c r="B13" s="191" t="s">
        <v>489</v>
      </c>
      <c r="C13" s="147"/>
      <c r="D13" s="147"/>
      <c r="E13" s="147"/>
      <c r="F13" s="147"/>
      <c r="G13" s="147"/>
      <c r="H13" s="190"/>
      <c r="I13" s="130">
        <f t="shared" ref="I13:M13" si="1">SUM(I14:I29)</f>
        <v>46</v>
      </c>
      <c r="J13" s="130">
        <f t="shared" si="1"/>
        <v>39</v>
      </c>
      <c r="K13" s="130">
        <f t="shared" si="1"/>
        <v>0</v>
      </c>
      <c r="L13" s="130">
        <f t="shared" si="1"/>
        <v>0</v>
      </c>
      <c r="M13" s="130">
        <f t="shared" si="1"/>
        <v>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14">
      <c r="A14" s="115">
        <v>43832</v>
      </c>
      <c r="B14" s="116" t="s">
        <v>490</v>
      </c>
      <c r="C14" s="131" t="s">
        <v>491</v>
      </c>
      <c r="D14" s="131" t="s">
        <v>492</v>
      </c>
      <c r="E14" s="131" t="s">
        <v>493</v>
      </c>
      <c r="F14" s="131" t="s">
        <v>494</v>
      </c>
      <c r="G14" s="131" t="s">
        <v>495</v>
      </c>
      <c r="H14" s="131" t="s">
        <v>496</v>
      </c>
      <c r="I14" s="132">
        <v>4</v>
      </c>
      <c r="J14" s="132">
        <v>3</v>
      </c>
      <c r="K14" s="132"/>
      <c r="L14" s="132"/>
      <c r="M14" s="132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42.5">
      <c r="A15" s="115">
        <v>43863</v>
      </c>
      <c r="B15" s="116" t="s">
        <v>497</v>
      </c>
      <c r="C15" s="131" t="s">
        <v>498</v>
      </c>
      <c r="D15" s="131" t="s">
        <v>499</v>
      </c>
      <c r="E15" s="131" t="s">
        <v>500</v>
      </c>
      <c r="F15" s="131" t="s">
        <v>501</v>
      </c>
      <c r="G15" s="131" t="s">
        <v>502</v>
      </c>
      <c r="H15" s="131" t="s">
        <v>503</v>
      </c>
      <c r="I15" s="132">
        <v>4</v>
      </c>
      <c r="J15" s="132">
        <v>3</v>
      </c>
      <c r="K15" s="132"/>
      <c r="L15" s="132"/>
      <c r="M15" s="13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28.25">
      <c r="A16" s="115">
        <v>43892</v>
      </c>
      <c r="B16" s="116" t="s">
        <v>504</v>
      </c>
      <c r="C16" s="131" t="s">
        <v>505</v>
      </c>
      <c r="D16" s="131" t="s">
        <v>506</v>
      </c>
      <c r="E16" s="131" t="s">
        <v>507</v>
      </c>
      <c r="F16" s="131" t="s">
        <v>508</v>
      </c>
      <c r="G16" s="131" t="s">
        <v>509</v>
      </c>
      <c r="H16" s="131" t="s">
        <v>510</v>
      </c>
      <c r="I16" s="132">
        <v>3</v>
      </c>
      <c r="J16" s="132">
        <v>2</v>
      </c>
      <c r="K16" s="132"/>
      <c r="L16" s="132"/>
      <c r="M16" s="13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57.75" customHeight="1">
      <c r="A17" s="115">
        <v>43923</v>
      </c>
      <c r="B17" s="116" t="s">
        <v>511</v>
      </c>
      <c r="C17" s="131" t="s">
        <v>512</v>
      </c>
      <c r="D17" s="131" t="s">
        <v>513</v>
      </c>
      <c r="E17" s="131" t="s">
        <v>514</v>
      </c>
      <c r="F17" s="131" t="s">
        <v>515</v>
      </c>
      <c r="G17" s="131" t="s">
        <v>516</v>
      </c>
      <c r="H17" s="131" t="s">
        <v>517</v>
      </c>
      <c r="I17" s="132">
        <v>5</v>
      </c>
      <c r="J17" s="132">
        <v>3</v>
      </c>
      <c r="K17" s="132"/>
      <c r="L17" s="132"/>
      <c r="M17" s="132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99.75">
      <c r="A18" s="115">
        <v>43953</v>
      </c>
      <c r="B18" s="116" t="s">
        <v>518</v>
      </c>
      <c r="C18" s="131" t="s">
        <v>519</v>
      </c>
      <c r="D18" s="131" t="s">
        <v>520</v>
      </c>
      <c r="E18" s="131" t="s">
        <v>521</v>
      </c>
      <c r="F18" s="131" t="s">
        <v>522</v>
      </c>
      <c r="G18" s="131" t="s">
        <v>523</v>
      </c>
      <c r="H18" s="131" t="s">
        <v>524</v>
      </c>
      <c r="I18" s="132">
        <v>1</v>
      </c>
      <c r="J18" s="132">
        <v>2</v>
      </c>
      <c r="K18" s="132"/>
      <c r="L18" s="132"/>
      <c r="M18" s="13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99.75">
      <c r="A19" s="115">
        <v>43984</v>
      </c>
      <c r="B19" s="116" t="s">
        <v>525</v>
      </c>
      <c r="C19" s="131" t="s">
        <v>526</v>
      </c>
      <c r="D19" s="131" t="s">
        <v>771</v>
      </c>
      <c r="E19" s="131" t="s">
        <v>772</v>
      </c>
      <c r="F19" s="131" t="s">
        <v>529</v>
      </c>
      <c r="G19" s="131" t="s">
        <v>530</v>
      </c>
      <c r="H19" s="131" t="s">
        <v>531</v>
      </c>
      <c r="I19" s="132">
        <v>0</v>
      </c>
      <c r="J19" s="132">
        <v>0</v>
      </c>
      <c r="K19" s="132"/>
      <c r="L19" s="132"/>
      <c r="M19" s="13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56.75">
      <c r="A20" s="134">
        <v>44014</v>
      </c>
      <c r="B20" s="135" t="s">
        <v>773</v>
      </c>
      <c r="C20" s="136" t="s">
        <v>774</v>
      </c>
      <c r="D20" s="136" t="s">
        <v>775</v>
      </c>
      <c r="E20" s="136" t="s">
        <v>776</v>
      </c>
      <c r="F20" s="136" t="s">
        <v>777</v>
      </c>
      <c r="G20" s="136" t="s">
        <v>778</v>
      </c>
      <c r="H20" s="136" t="s">
        <v>779</v>
      </c>
      <c r="I20" s="132">
        <v>5</v>
      </c>
      <c r="J20" s="132">
        <v>3</v>
      </c>
      <c r="K20" s="132"/>
      <c r="L20" s="132"/>
      <c r="M20" s="13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5.75" customHeight="1">
      <c r="A21" s="115">
        <v>44045</v>
      </c>
      <c r="B21" s="116" t="s">
        <v>532</v>
      </c>
      <c r="C21" s="131" t="s">
        <v>533</v>
      </c>
      <c r="D21" s="131" t="s">
        <v>534</v>
      </c>
      <c r="E21" s="131" t="s">
        <v>535</v>
      </c>
      <c r="F21" s="131" t="s">
        <v>536</v>
      </c>
      <c r="G21" s="131" t="s">
        <v>537</v>
      </c>
      <c r="H21" s="131" t="s">
        <v>538</v>
      </c>
      <c r="I21" s="132">
        <v>3</v>
      </c>
      <c r="J21" s="132">
        <v>3</v>
      </c>
      <c r="K21" s="132"/>
      <c r="L21" s="132"/>
      <c r="M21" s="13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5.75" customHeight="1">
      <c r="A22" s="115">
        <v>44076</v>
      </c>
      <c r="B22" s="116" t="s">
        <v>780</v>
      </c>
      <c r="C22" s="131" t="s">
        <v>540</v>
      </c>
      <c r="D22" s="131" t="s">
        <v>541</v>
      </c>
      <c r="E22" s="131" t="s">
        <v>542</v>
      </c>
      <c r="F22" s="131" t="s">
        <v>543</v>
      </c>
      <c r="G22" s="131" t="s">
        <v>544</v>
      </c>
      <c r="H22" s="131" t="s">
        <v>545</v>
      </c>
      <c r="I22" s="132">
        <v>5</v>
      </c>
      <c r="J22" s="132">
        <v>4</v>
      </c>
      <c r="K22" s="132"/>
      <c r="L22" s="132"/>
      <c r="M22" s="13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5.75" customHeight="1">
      <c r="A23" s="115">
        <v>44106</v>
      </c>
      <c r="B23" s="116" t="s">
        <v>781</v>
      </c>
      <c r="C23" s="131" t="s">
        <v>547</v>
      </c>
      <c r="D23" s="131" t="s">
        <v>548</v>
      </c>
      <c r="E23" s="131" t="s">
        <v>549</v>
      </c>
      <c r="F23" s="131" t="s">
        <v>550</v>
      </c>
      <c r="G23" s="131" t="s">
        <v>551</v>
      </c>
      <c r="H23" s="131" t="s">
        <v>552</v>
      </c>
      <c r="I23" s="132">
        <v>1</v>
      </c>
      <c r="J23" s="132">
        <v>3</v>
      </c>
      <c r="K23" s="132"/>
      <c r="L23" s="132"/>
      <c r="M23" s="132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5.75" customHeight="1">
      <c r="A24" s="115">
        <v>44137</v>
      </c>
      <c r="B24" s="116" t="s">
        <v>553</v>
      </c>
      <c r="C24" s="131" t="s">
        <v>554</v>
      </c>
      <c r="D24" s="131" t="s">
        <v>555</v>
      </c>
      <c r="E24" s="131" t="s">
        <v>556</v>
      </c>
      <c r="F24" s="131" t="s">
        <v>557</v>
      </c>
      <c r="G24" s="131" t="s">
        <v>558</v>
      </c>
      <c r="H24" s="131" t="s">
        <v>559</v>
      </c>
      <c r="I24" s="132">
        <v>4</v>
      </c>
      <c r="J24" s="132">
        <v>4</v>
      </c>
      <c r="K24" s="132"/>
      <c r="L24" s="132"/>
      <c r="M24" s="13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.75" customHeight="1">
      <c r="A25" s="115">
        <v>44167</v>
      </c>
      <c r="B25" s="116" t="s">
        <v>560</v>
      </c>
      <c r="C25" s="131" t="s">
        <v>561</v>
      </c>
      <c r="D25" s="131" t="s">
        <v>562</v>
      </c>
      <c r="E25" s="131" t="s">
        <v>563</v>
      </c>
      <c r="F25" s="131" t="s">
        <v>564</v>
      </c>
      <c r="G25" s="131" t="s">
        <v>565</v>
      </c>
      <c r="H25" s="131" t="s">
        <v>566</v>
      </c>
      <c r="I25" s="132">
        <v>3</v>
      </c>
      <c r="J25" s="132">
        <v>3</v>
      </c>
      <c r="K25" s="132"/>
      <c r="L25" s="132"/>
      <c r="M25" s="13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5.75" customHeight="1">
      <c r="A26" s="116" t="s">
        <v>574</v>
      </c>
      <c r="B26" s="116" t="s">
        <v>782</v>
      </c>
      <c r="C26" s="131" t="s">
        <v>568</v>
      </c>
      <c r="D26" s="131" t="s">
        <v>569</v>
      </c>
      <c r="E26" s="131" t="s">
        <v>570</v>
      </c>
      <c r="F26" s="131" t="s">
        <v>571</v>
      </c>
      <c r="G26" s="131" t="s">
        <v>572</v>
      </c>
      <c r="H26" s="131" t="s">
        <v>573</v>
      </c>
      <c r="I26" s="132">
        <v>4</v>
      </c>
      <c r="J26" s="132">
        <v>0</v>
      </c>
      <c r="K26" s="132"/>
      <c r="L26" s="132"/>
      <c r="M26" s="132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5.75" customHeight="1">
      <c r="A27" s="116" t="s">
        <v>582</v>
      </c>
      <c r="B27" s="116" t="s">
        <v>783</v>
      </c>
      <c r="C27" s="131" t="s">
        <v>568</v>
      </c>
      <c r="D27" s="131" t="s">
        <v>569</v>
      </c>
      <c r="E27" s="131" t="s">
        <v>570</v>
      </c>
      <c r="F27" s="131" t="s">
        <v>571</v>
      </c>
      <c r="G27" s="131" t="s">
        <v>572</v>
      </c>
      <c r="H27" s="131" t="s">
        <v>573</v>
      </c>
      <c r="I27" s="132">
        <v>4</v>
      </c>
      <c r="J27" s="132">
        <v>3</v>
      </c>
      <c r="K27" s="132"/>
      <c r="L27" s="132"/>
      <c r="M27" s="13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5.75" customHeight="1">
      <c r="A28" s="116" t="s">
        <v>590</v>
      </c>
      <c r="B28" s="116" t="s">
        <v>583</v>
      </c>
      <c r="C28" s="131" t="s">
        <v>584</v>
      </c>
      <c r="D28" s="131" t="s">
        <v>585</v>
      </c>
      <c r="E28" s="131" t="s">
        <v>586</v>
      </c>
      <c r="F28" s="131" t="s">
        <v>587</v>
      </c>
      <c r="G28" s="131" t="s">
        <v>588</v>
      </c>
      <c r="H28" s="131" t="s">
        <v>589</v>
      </c>
      <c r="I28" s="132">
        <v>0</v>
      </c>
      <c r="J28" s="132">
        <v>0</v>
      </c>
      <c r="K28" s="132"/>
      <c r="L28" s="132"/>
      <c r="M28" s="132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5.75" customHeight="1">
      <c r="A29" s="116" t="s">
        <v>598</v>
      </c>
      <c r="B29" s="116" t="s">
        <v>599</v>
      </c>
      <c r="C29" s="131" t="s">
        <v>600</v>
      </c>
      <c r="D29" s="131" t="s">
        <v>601</v>
      </c>
      <c r="E29" s="131" t="s">
        <v>602</v>
      </c>
      <c r="F29" s="131" t="s">
        <v>603</v>
      </c>
      <c r="G29" s="131" t="s">
        <v>604</v>
      </c>
      <c r="H29" s="131" t="s">
        <v>605</v>
      </c>
      <c r="I29" s="132">
        <v>0</v>
      </c>
      <c r="J29" s="132">
        <v>3</v>
      </c>
      <c r="K29" s="132"/>
      <c r="L29" s="132"/>
      <c r="M29" s="13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5.75" customHeight="1">
      <c r="A30" s="120"/>
      <c r="B30" s="191" t="s">
        <v>606</v>
      </c>
      <c r="C30" s="147"/>
      <c r="D30" s="147"/>
      <c r="E30" s="147"/>
      <c r="F30" s="147"/>
      <c r="G30" s="147"/>
      <c r="H30" s="190"/>
      <c r="I30" s="130">
        <f t="shared" ref="I30:M30" si="2">SUM(I31:I38)</f>
        <v>37</v>
      </c>
      <c r="J30" s="130">
        <f t="shared" si="2"/>
        <v>29</v>
      </c>
      <c r="K30" s="130">
        <f t="shared" si="2"/>
        <v>0</v>
      </c>
      <c r="L30" s="130">
        <f t="shared" si="2"/>
        <v>0</v>
      </c>
      <c r="M30" s="130">
        <f t="shared" si="2"/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5.75" customHeight="1">
      <c r="A31" s="115">
        <v>43833</v>
      </c>
      <c r="B31" s="116" t="s">
        <v>784</v>
      </c>
      <c r="C31" s="131" t="s">
        <v>608</v>
      </c>
      <c r="D31" s="131" t="s">
        <v>609</v>
      </c>
      <c r="E31" s="131" t="s">
        <v>610</v>
      </c>
      <c r="F31" s="131" t="s">
        <v>611</v>
      </c>
      <c r="G31" s="131" t="s">
        <v>612</v>
      </c>
      <c r="H31" s="131" t="s">
        <v>613</v>
      </c>
      <c r="I31" s="132">
        <v>4</v>
      </c>
      <c r="J31" s="132">
        <v>5</v>
      </c>
      <c r="K31" s="132"/>
      <c r="L31" s="132"/>
      <c r="M31" s="13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5.75" customHeight="1">
      <c r="A32" s="115">
        <v>43864</v>
      </c>
      <c r="B32" s="116" t="s">
        <v>614</v>
      </c>
      <c r="C32" s="131" t="s">
        <v>785</v>
      </c>
      <c r="D32" s="131" t="s">
        <v>616</v>
      </c>
      <c r="E32" s="131" t="s">
        <v>617</v>
      </c>
      <c r="F32" s="131" t="s">
        <v>618</v>
      </c>
      <c r="G32" s="131" t="s">
        <v>619</v>
      </c>
      <c r="H32" s="131" t="s">
        <v>620</v>
      </c>
      <c r="I32" s="132">
        <v>4</v>
      </c>
      <c r="J32" s="132">
        <v>5</v>
      </c>
      <c r="K32" s="132"/>
      <c r="L32" s="132"/>
      <c r="M32" s="13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5.75" customHeight="1">
      <c r="A33" s="115">
        <v>43893</v>
      </c>
      <c r="B33" s="116" t="s">
        <v>786</v>
      </c>
      <c r="C33" s="131" t="s">
        <v>787</v>
      </c>
      <c r="D33" s="131" t="s">
        <v>788</v>
      </c>
      <c r="E33" s="131" t="s">
        <v>789</v>
      </c>
      <c r="F33" s="131" t="s">
        <v>790</v>
      </c>
      <c r="G33" s="131" t="s">
        <v>791</v>
      </c>
      <c r="H33" s="131" t="s">
        <v>792</v>
      </c>
      <c r="I33" s="132">
        <v>5</v>
      </c>
      <c r="J33" s="132">
        <v>4</v>
      </c>
      <c r="K33" s="132"/>
      <c r="L33" s="132"/>
      <c r="M33" s="13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5.75" customHeight="1">
      <c r="A34" s="134">
        <v>43924</v>
      </c>
      <c r="B34" s="135" t="s">
        <v>793</v>
      </c>
      <c r="C34" s="133" t="s">
        <v>794</v>
      </c>
      <c r="D34" s="133" t="s">
        <v>795</v>
      </c>
      <c r="E34" s="137" t="s">
        <v>796</v>
      </c>
      <c r="F34" s="131" t="s">
        <v>797</v>
      </c>
      <c r="G34" s="131" t="s">
        <v>798</v>
      </c>
      <c r="H34" s="131" t="s">
        <v>799</v>
      </c>
      <c r="I34" s="132">
        <v>5</v>
      </c>
      <c r="J34" s="132">
        <v>3</v>
      </c>
      <c r="K34" s="132"/>
      <c r="L34" s="132"/>
      <c r="M34" s="13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5.75" customHeight="1">
      <c r="A35" s="115">
        <v>43954</v>
      </c>
      <c r="B35" s="116" t="s">
        <v>800</v>
      </c>
      <c r="C35" s="131" t="s">
        <v>629</v>
      </c>
      <c r="D35" s="131" t="s">
        <v>630</v>
      </c>
      <c r="E35" s="131" t="s">
        <v>631</v>
      </c>
      <c r="F35" s="131" t="s">
        <v>632</v>
      </c>
      <c r="G35" s="131" t="s">
        <v>633</v>
      </c>
      <c r="H35" s="131" t="s">
        <v>634</v>
      </c>
      <c r="I35" s="132">
        <v>5</v>
      </c>
      <c r="J35" s="132">
        <v>3</v>
      </c>
      <c r="K35" s="132"/>
      <c r="L35" s="132"/>
      <c r="M35" s="132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5.75" customHeight="1">
      <c r="A36" s="115">
        <v>43985</v>
      </c>
      <c r="B36" s="116" t="s">
        <v>801</v>
      </c>
      <c r="C36" s="131" t="s">
        <v>636</v>
      </c>
      <c r="D36" s="131" t="s">
        <v>637</v>
      </c>
      <c r="E36" s="131" t="s">
        <v>638</v>
      </c>
      <c r="F36" s="131" t="s">
        <v>639</v>
      </c>
      <c r="G36" s="131" t="s">
        <v>640</v>
      </c>
      <c r="H36" s="131" t="s">
        <v>802</v>
      </c>
      <c r="I36" s="132">
        <v>4</v>
      </c>
      <c r="J36" s="132">
        <v>3</v>
      </c>
      <c r="K36" s="132"/>
      <c r="L36" s="132"/>
      <c r="M36" s="13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5.75" customHeight="1">
      <c r="A37" s="115">
        <v>44015</v>
      </c>
      <c r="B37" s="116" t="s">
        <v>642</v>
      </c>
      <c r="C37" s="131" t="s">
        <v>643</v>
      </c>
      <c r="D37" s="131" t="s">
        <v>644</v>
      </c>
      <c r="E37" s="131" t="s">
        <v>645</v>
      </c>
      <c r="F37" s="131" t="s">
        <v>646</v>
      </c>
      <c r="G37" s="131" t="s">
        <v>647</v>
      </c>
      <c r="H37" s="131" t="s">
        <v>648</v>
      </c>
      <c r="I37" s="132">
        <v>5</v>
      </c>
      <c r="J37" s="132">
        <v>3</v>
      </c>
      <c r="K37" s="132"/>
      <c r="L37" s="132"/>
      <c r="M37" s="132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5.75" customHeight="1">
      <c r="A38" s="115">
        <v>44046</v>
      </c>
      <c r="B38" s="116" t="s">
        <v>649</v>
      </c>
      <c r="C38" s="131" t="s">
        <v>650</v>
      </c>
      <c r="D38" s="131" t="s">
        <v>651</v>
      </c>
      <c r="E38" s="131" t="s">
        <v>652</v>
      </c>
      <c r="F38" s="131" t="s">
        <v>653</v>
      </c>
      <c r="G38" s="131" t="s">
        <v>654</v>
      </c>
      <c r="H38" s="131" t="s">
        <v>655</v>
      </c>
      <c r="I38" s="132">
        <v>5</v>
      </c>
      <c r="J38" s="132">
        <v>3</v>
      </c>
      <c r="K38" s="132"/>
      <c r="L38" s="132"/>
      <c r="M38" s="132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5.75" customHeight="1">
      <c r="A39" s="120"/>
      <c r="B39" s="191" t="s">
        <v>656</v>
      </c>
      <c r="C39" s="147"/>
      <c r="D39" s="147"/>
      <c r="E39" s="147"/>
      <c r="F39" s="147"/>
      <c r="G39" s="147"/>
      <c r="H39" s="190"/>
      <c r="I39" s="130">
        <f t="shared" ref="I39:M39" si="3">SUM(I40:I47)</f>
        <v>37</v>
      </c>
      <c r="J39" s="130">
        <f t="shared" si="3"/>
        <v>15</v>
      </c>
      <c r="K39" s="130">
        <f t="shared" si="3"/>
        <v>0</v>
      </c>
      <c r="L39" s="130">
        <f t="shared" si="3"/>
        <v>0</v>
      </c>
      <c r="M39" s="130">
        <f t="shared" si="3"/>
        <v>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5.75" customHeight="1">
      <c r="A40" s="115">
        <v>43834</v>
      </c>
      <c r="B40" s="116" t="s">
        <v>803</v>
      </c>
      <c r="C40" s="131" t="s">
        <v>804</v>
      </c>
      <c r="D40" s="131" t="s">
        <v>805</v>
      </c>
      <c r="E40" s="131" t="s">
        <v>806</v>
      </c>
      <c r="F40" s="131" t="s">
        <v>807</v>
      </c>
      <c r="G40" s="131" t="s">
        <v>808</v>
      </c>
      <c r="H40" s="131" t="s">
        <v>809</v>
      </c>
      <c r="I40" s="132">
        <v>4</v>
      </c>
      <c r="J40" s="132">
        <v>4</v>
      </c>
      <c r="K40" s="132"/>
      <c r="L40" s="132"/>
      <c r="M40" s="132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5.75" customHeight="1">
      <c r="A41" s="115">
        <v>43865</v>
      </c>
      <c r="B41" s="116" t="s">
        <v>810</v>
      </c>
      <c r="C41" s="131" t="s">
        <v>811</v>
      </c>
      <c r="D41" s="131" t="s">
        <v>812</v>
      </c>
      <c r="E41" s="131" t="s">
        <v>812</v>
      </c>
      <c r="F41" s="131" t="s">
        <v>813</v>
      </c>
      <c r="G41" s="131" t="s">
        <v>814</v>
      </c>
      <c r="H41" s="131" t="s">
        <v>815</v>
      </c>
      <c r="I41" s="132">
        <v>4</v>
      </c>
      <c r="J41" s="132">
        <v>4</v>
      </c>
      <c r="K41" s="132"/>
      <c r="L41" s="132"/>
      <c r="M41" s="132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5.75" customHeight="1">
      <c r="A42" s="115">
        <v>43894</v>
      </c>
      <c r="B42" s="116" t="s">
        <v>677</v>
      </c>
      <c r="C42" s="133" t="s">
        <v>816</v>
      </c>
      <c r="D42" s="133" t="s">
        <v>817</v>
      </c>
      <c r="E42" s="131" t="s">
        <v>680</v>
      </c>
      <c r="F42" s="131" t="s">
        <v>681</v>
      </c>
      <c r="G42" s="131" t="s">
        <v>682</v>
      </c>
      <c r="H42" s="131" t="s">
        <v>818</v>
      </c>
      <c r="I42" s="132">
        <v>5</v>
      </c>
      <c r="J42" s="132">
        <v>0</v>
      </c>
      <c r="K42" s="132"/>
      <c r="L42" s="132"/>
      <c r="M42" s="13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5.75" customHeight="1">
      <c r="A43" s="115">
        <v>43925</v>
      </c>
      <c r="B43" s="116" t="s">
        <v>819</v>
      </c>
      <c r="C43" s="131" t="s">
        <v>685</v>
      </c>
      <c r="D43" s="131" t="s">
        <v>686</v>
      </c>
      <c r="E43" s="131" t="s">
        <v>687</v>
      </c>
      <c r="F43" s="131" t="s">
        <v>688</v>
      </c>
      <c r="G43" s="131" t="s">
        <v>689</v>
      </c>
      <c r="H43" s="131" t="s">
        <v>690</v>
      </c>
      <c r="I43" s="132">
        <v>5</v>
      </c>
      <c r="J43" s="132">
        <v>0</v>
      </c>
      <c r="K43" s="132"/>
      <c r="L43" s="132"/>
      <c r="M43" s="132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5.75" customHeight="1">
      <c r="A44" s="115">
        <v>43955</v>
      </c>
      <c r="B44" s="116" t="s">
        <v>820</v>
      </c>
      <c r="C44" s="131" t="s">
        <v>692</v>
      </c>
      <c r="D44" s="131" t="s">
        <v>693</v>
      </c>
      <c r="E44" s="131" t="s">
        <v>694</v>
      </c>
      <c r="F44" s="131" t="s">
        <v>695</v>
      </c>
      <c r="G44" s="131" t="s">
        <v>696</v>
      </c>
      <c r="H44" s="131" t="s">
        <v>697</v>
      </c>
      <c r="I44" s="132">
        <v>5</v>
      </c>
      <c r="J44" s="132">
        <v>3</v>
      </c>
      <c r="K44" s="132"/>
      <c r="L44" s="132"/>
      <c r="M44" s="13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5.75" customHeight="1">
      <c r="A45" s="115">
        <v>43986</v>
      </c>
      <c r="B45" s="116" t="s">
        <v>698</v>
      </c>
      <c r="C45" s="131" t="s">
        <v>821</v>
      </c>
      <c r="D45" s="131" t="s">
        <v>822</v>
      </c>
      <c r="E45" s="131" t="s">
        <v>823</v>
      </c>
      <c r="F45" s="131" t="s">
        <v>824</v>
      </c>
      <c r="G45" s="131" t="s">
        <v>825</v>
      </c>
      <c r="H45" s="131" t="s">
        <v>704</v>
      </c>
      <c r="I45" s="132">
        <v>4</v>
      </c>
      <c r="J45" s="132">
        <v>3</v>
      </c>
      <c r="K45" s="132"/>
      <c r="L45" s="132"/>
      <c r="M45" s="132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5.75" customHeight="1">
      <c r="A46" s="115">
        <v>44016</v>
      </c>
      <c r="B46" s="116" t="s">
        <v>826</v>
      </c>
      <c r="C46" s="131" t="s">
        <v>706</v>
      </c>
      <c r="D46" s="131" t="s">
        <v>707</v>
      </c>
      <c r="E46" s="131" t="s">
        <v>707</v>
      </c>
      <c r="F46" s="131" t="s">
        <v>708</v>
      </c>
      <c r="G46" s="131" t="s">
        <v>709</v>
      </c>
      <c r="H46" s="131" t="s">
        <v>710</v>
      </c>
      <c r="I46" s="132">
        <v>5</v>
      </c>
      <c r="J46" s="132">
        <v>0</v>
      </c>
      <c r="K46" s="132"/>
      <c r="L46" s="132"/>
      <c r="M46" s="132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5.75" customHeight="1">
      <c r="A47" s="115">
        <v>44047</v>
      </c>
      <c r="B47" s="116" t="s">
        <v>711</v>
      </c>
      <c r="C47" s="131" t="s">
        <v>712</v>
      </c>
      <c r="D47" s="131" t="s">
        <v>713</v>
      </c>
      <c r="E47" s="131" t="s">
        <v>714</v>
      </c>
      <c r="F47" s="131" t="s">
        <v>715</v>
      </c>
      <c r="G47" s="131" t="s">
        <v>716</v>
      </c>
      <c r="H47" s="131" t="s">
        <v>717</v>
      </c>
      <c r="I47" s="132">
        <v>5</v>
      </c>
      <c r="J47" s="132">
        <v>1</v>
      </c>
      <c r="K47" s="132"/>
      <c r="L47" s="132"/>
      <c r="M47" s="13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5.75" customHeight="1">
      <c r="A49" s="9"/>
      <c r="B49" s="9"/>
      <c r="C49" s="9"/>
      <c r="D49" s="9"/>
      <c r="E49" s="9"/>
      <c r="F49" s="9"/>
      <c r="G49" s="41" t="str">
        <f>'Загальні характеристики'!$B$3</f>
        <v>Первомиайська міська територіальна громада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5.75" customHeight="1">
      <c r="A50" s="9"/>
      <c r="B50" s="9"/>
      <c r="C50" s="9"/>
      <c r="D50" s="9"/>
      <c r="E50" s="9"/>
      <c r="F50" s="9"/>
      <c r="G50" s="186" t="s">
        <v>718</v>
      </c>
      <c r="H50" s="148"/>
      <c r="I50" s="121" t="str">
        <f t="shared" ref="I50:M50" si="4">I1</f>
        <v>Центр соціальних служб сім"ї, дітей, молоді</v>
      </c>
      <c r="J50" s="121" t="str">
        <f t="shared" si="4"/>
        <v>Територіальний центр соціального обслуговування (надання соціальних послуг) Первомайської міської ради</v>
      </c>
      <c r="K50" s="121">
        <f t="shared" si="4"/>
        <v>0</v>
      </c>
      <c r="L50" s="121" t="str">
        <f t="shared" si="4"/>
        <v>Вказати назву інституції</v>
      </c>
      <c r="M50" s="121" t="str">
        <f t="shared" si="4"/>
        <v>Вказати назву інституції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5.75" customHeight="1">
      <c r="A51" s="9"/>
      <c r="B51" s="9"/>
      <c r="C51" s="9"/>
      <c r="D51" s="9"/>
      <c r="E51" s="9"/>
      <c r="F51" s="9"/>
      <c r="G51" s="183" t="s">
        <v>719</v>
      </c>
      <c r="H51" s="122" t="s">
        <v>720</v>
      </c>
      <c r="I51" s="123">
        <f t="shared" ref="I51:M51" si="5">I53+I55+I57+I59</f>
        <v>156</v>
      </c>
      <c r="J51" s="123">
        <f t="shared" si="5"/>
        <v>117</v>
      </c>
      <c r="K51" s="123">
        <f t="shared" si="5"/>
        <v>0</v>
      </c>
      <c r="L51" s="123">
        <f t="shared" si="5"/>
        <v>0</v>
      </c>
      <c r="M51" s="123">
        <f t="shared" si="5"/>
        <v>0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5.75" customHeight="1">
      <c r="A52" s="9"/>
      <c r="B52" s="9"/>
      <c r="C52" s="9"/>
      <c r="D52" s="9"/>
      <c r="E52" s="9"/>
      <c r="F52" s="9"/>
      <c r="G52" s="178"/>
      <c r="H52" s="122" t="s">
        <v>721</v>
      </c>
      <c r="I52" s="124">
        <f t="shared" ref="I52:M52" si="6">I51/((COUNTA($B$5:$B$12)+COUNTA($B$14:$B$29)+COUNTA($B$31:$B$38)+COUNTA($B$40:$B$47))*5)</f>
        <v>0.78</v>
      </c>
      <c r="J52" s="124">
        <f t="shared" si="6"/>
        <v>0.58499999999999996</v>
      </c>
      <c r="K52" s="124">
        <f t="shared" si="6"/>
        <v>0</v>
      </c>
      <c r="L52" s="124">
        <f t="shared" si="6"/>
        <v>0</v>
      </c>
      <c r="M52" s="124">
        <f t="shared" si="6"/>
        <v>0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5.75" customHeight="1">
      <c r="A53" s="9"/>
      <c r="B53" s="9"/>
      <c r="C53" s="9"/>
      <c r="D53" s="9"/>
      <c r="E53" s="9"/>
      <c r="F53" s="9"/>
      <c r="G53" s="183" t="str">
        <f>B4</f>
        <v>1. Організаційно-правове забезпечення</v>
      </c>
      <c r="H53" s="122" t="s">
        <v>720</v>
      </c>
      <c r="I53" s="123">
        <f t="shared" ref="I53:M53" si="7">I4</f>
        <v>36</v>
      </c>
      <c r="J53" s="123">
        <f t="shared" si="7"/>
        <v>34</v>
      </c>
      <c r="K53" s="123">
        <f t="shared" si="7"/>
        <v>0</v>
      </c>
      <c r="L53" s="123">
        <f t="shared" si="7"/>
        <v>0</v>
      </c>
      <c r="M53" s="123">
        <f t="shared" si="7"/>
        <v>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5.75" customHeight="1">
      <c r="A54" s="9"/>
      <c r="B54" s="9"/>
      <c r="C54" s="9"/>
      <c r="D54" s="9"/>
      <c r="E54" s="9"/>
      <c r="F54" s="9"/>
      <c r="G54" s="178"/>
      <c r="H54" s="122" t="s">
        <v>721</v>
      </c>
      <c r="I54" s="124">
        <f t="shared" ref="I54:M54" si="8">I53/((COUNTA($B$5:$B$12))*5)</f>
        <v>0.9</v>
      </c>
      <c r="J54" s="124">
        <f t="shared" si="8"/>
        <v>0.85</v>
      </c>
      <c r="K54" s="124">
        <f t="shared" si="8"/>
        <v>0</v>
      </c>
      <c r="L54" s="124">
        <f t="shared" si="8"/>
        <v>0</v>
      </c>
      <c r="M54" s="124">
        <f t="shared" si="8"/>
        <v>0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5.75" customHeight="1">
      <c r="A55" s="9"/>
      <c r="B55" s="9"/>
      <c r="C55" s="9"/>
      <c r="D55" s="9"/>
      <c r="E55" s="9"/>
      <c r="F55" s="9"/>
      <c r="G55" s="183" t="str">
        <f>B13</f>
        <v>2. Матеріально-технічне забезпечення</v>
      </c>
      <c r="H55" s="122" t="s">
        <v>720</v>
      </c>
      <c r="I55" s="123">
        <f t="shared" ref="I55:M55" si="9">I13</f>
        <v>46</v>
      </c>
      <c r="J55" s="123">
        <f t="shared" si="9"/>
        <v>39</v>
      </c>
      <c r="K55" s="123">
        <f t="shared" si="9"/>
        <v>0</v>
      </c>
      <c r="L55" s="123">
        <f t="shared" si="9"/>
        <v>0</v>
      </c>
      <c r="M55" s="123">
        <f t="shared" si="9"/>
        <v>0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5.75" customHeight="1">
      <c r="A56" s="9"/>
      <c r="B56" s="9"/>
      <c r="C56" s="9"/>
      <c r="D56" s="9"/>
      <c r="E56" s="9"/>
      <c r="F56" s="9"/>
      <c r="G56" s="178"/>
      <c r="H56" s="122" t="s">
        <v>721</v>
      </c>
      <c r="I56" s="124">
        <f t="shared" ref="I56:M56" si="10">I55/(COUNTA($B$14:$B$29)*5)</f>
        <v>0.57499999999999996</v>
      </c>
      <c r="J56" s="124">
        <f t="shared" si="10"/>
        <v>0.48749999999999999</v>
      </c>
      <c r="K56" s="124">
        <f t="shared" si="10"/>
        <v>0</v>
      </c>
      <c r="L56" s="124">
        <f t="shared" si="10"/>
        <v>0</v>
      </c>
      <c r="M56" s="124">
        <f t="shared" si="10"/>
        <v>0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5.75" customHeight="1">
      <c r="A57" s="9"/>
      <c r="B57" s="9"/>
      <c r="C57" s="9"/>
      <c r="D57" s="9"/>
      <c r="E57" s="9"/>
      <c r="F57" s="9"/>
      <c r="G57" s="183" t="str">
        <f>B30</f>
        <v>3. Кадрове забезпечення</v>
      </c>
      <c r="H57" s="122" t="s">
        <v>720</v>
      </c>
      <c r="I57" s="123">
        <f t="shared" ref="I57:M57" si="11">I30</f>
        <v>37</v>
      </c>
      <c r="J57" s="123">
        <f t="shared" si="11"/>
        <v>29</v>
      </c>
      <c r="K57" s="123">
        <f t="shared" si="11"/>
        <v>0</v>
      </c>
      <c r="L57" s="123">
        <f t="shared" si="11"/>
        <v>0</v>
      </c>
      <c r="M57" s="123">
        <f t="shared" si="11"/>
        <v>0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5.75" customHeight="1">
      <c r="A58" s="9"/>
      <c r="B58" s="9"/>
      <c r="C58" s="9"/>
      <c r="D58" s="9"/>
      <c r="E58" s="9"/>
      <c r="F58" s="9"/>
      <c r="G58" s="178"/>
      <c r="H58" s="122" t="s">
        <v>721</v>
      </c>
      <c r="I58" s="124">
        <f t="shared" ref="I58:M58" si="12">I57/(COUNTA($B$31:$B$38)*5)</f>
        <v>0.92500000000000004</v>
      </c>
      <c r="J58" s="124">
        <f t="shared" si="12"/>
        <v>0.72499999999999998</v>
      </c>
      <c r="K58" s="124">
        <f t="shared" si="12"/>
        <v>0</v>
      </c>
      <c r="L58" s="124">
        <f t="shared" si="12"/>
        <v>0</v>
      </c>
      <c r="M58" s="124">
        <f t="shared" si="12"/>
        <v>0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5.75" customHeight="1">
      <c r="A59" s="9"/>
      <c r="B59" s="9"/>
      <c r="C59" s="9"/>
      <c r="D59" s="9"/>
      <c r="E59" s="9"/>
      <c r="F59" s="9"/>
      <c r="G59" s="183" t="str">
        <f>B38</f>
        <v>Емоційний та психологічний стан працівників</v>
      </c>
      <c r="H59" s="122" t="s">
        <v>720</v>
      </c>
      <c r="I59" s="123">
        <f t="shared" ref="I59:M59" si="13">I39</f>
        <v>37</v>
      </c>
      <c r="J59" s="123">
        <f t="shared" si="13"/>
        <v>15</v>
      </c>
      <c r="K59" s="123">
        <f t="shared" si="13"/>
        <v>0</v>
      </c>
      <c r="L59" s="123">
        <f t="shared" si="13"/>
        <v>0</v>
      </c>
      <c r="M59" s="123">
        <f t="shared" si="13"/>
        <v>0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5.75" customHeight="1">
      <c r="A60" s="9"/>
      <c r="B60" s="9"/>
      <c r="C60" s="9"/>
      <c r="D60" s="9"/>
      <c r="E60" s="9"/>
      <c r="F60" s="9"/>
      <c r="G60" s="178"/>
      <c r="H60" s="122" t="s">
        <v>721</v>
      </c>
      <c r="I60" s="124">
        <f t="shared" ref="I60:M60" si="14">I59/(COUNTA($B$40:$B$47)*5)</f>
        <v>0.92500000000000004</v>
      </c>
      <c r="J60" s="124">
        <f t="shared" si="14"/>
        <v>0.375</v>
      </c>
      <c r="K60" s="124">
        <f t="shared" si="14"/>
        <v>0</v>
      </c>
      <c r="L60" s="124">
        <f t="shared" si="14"/>
        <v>0</v>
      </c>
      <c r="M60" s="124">
        <f t="shared" si="14"/>
        <v>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1:28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1:28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1:28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1:28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1:28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1:28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1:28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1:28" ht="15.75" customHeight="1">
      <c r="I248" s="9"/>
      <c r="J248" s="9"/>
      <c r="K248" s="9"/>
      <c r="L248" s="9"/>
      <c r="M248" s="9"/>
    </row>
    <row r="249" spans="1:28" ht="15.75" customHeight="1">
      <c r="I249" s="9"/>
      <c r="J249" s="9"/>
      <c r="K249" s="9"/>
      <c r="L249" s="9"/>
      <c r="M249" s="9"/>
    </row>
    <row r="250" spans="1:28" ht="15.75" customHeight="1">
      <c r="I250" s="9"/>
      <c r="J250" s="9"/>
      <c r="K250" s="9"/>
      <c r="L250" s="9"/>
      <c r="M250" s="9"/>
    </row>
    <row r="251" spans="1:28" ht="15.75" customHeight="1">
      <c r="I251" s="9"/>
      <c r="J251" s="9"/>
      <c r="K251" s="9"/>
      <c r="L251" s="9"/>
      <c r="M251" s="9"/>
    </row>
    <row r="252" spans="1:28" ht="15.75" customHeight="1">
      <c r="I252" s="9"/>
      <c r="J252" s="9"/>
      <c r="K252" s="9"/>
      <c r="L252" s="9"/>
      <c r="M252" s="9"/>
    </row>
    <row r="253" spans="1:28" ht="15.75" customHeight="1">
      <c r="I253" s="9"/>
      <c r="J253" s="9"/>
      <c r="K253" s="9"/>
      <c r="L253" s="9"/>
      <c r="M253" s="9"/>
    </row>
    <row r="254" spans="1:28" ht="15.75" customHeight="1">
      <c r="I254" s="9"/>
      <c r="J254" s="9"/>
      <c r="K254" s="9"/>
      <c r="L254" s="9"/>
      <c r="M254" s="9"/>
    </row>
    <row r="255" spans="1:28" ht="15.75" customHeight="1">
      <c r="I255" s="9"/>
      <c r="J255" s="9"/>
      <c r="K255" s="9"/>
      <c r="L255" s="9"/>
      <c r="M255" s="9"/>
    </row>
    <row r="256" spans="1:28" ht="15.75" customHeight="1">
      <c r="I256" s="9"/>
      <c r="J256" s="9"/>
      <c r="K256" s="9"/>
      <c r="L256" s="9"/>
      <c r="M256" s="9"/>
    </row>
    <row r="257" spans="9:13" ht="15.75" customHeight="1">
      <c r="I257" s="9"/>
      <c r="J257" s="9"/>
      <c r="K257" s="9"/>
      <c r="L257" s="9"/>
      <c r="M257" s="9"/>
    </row>
    <row r="258" spans="9:13" ht="15.75" customHeight="1">
      <c r="I258" s="9"/>
      <c r="J258" s="9"/>
      <c r="K258" s="9"/>
      <c r="L258" s="9"/>
      <c r="M258" s="9"/>
    </row>
    <row r="259" spans="9:13" ht="15.75" customHeight="1">
      <c r="I259" s="9"/>
      <c r="J259" s="9"/>
      <c r="K259" s="9"/>
      <c r="L259" s="9"/>
      <c r="M259" s="9"/>
    </row>
    <row r="260" spans="9:13" ht="15.75" customHeight="1">
      <c r="I260" s="9"/>
      <c r="J260" s="9"/>
      <c r="K260" s="9"/>
      <c r="L260" s="9"/>
      <c r="M260" s="9"/>
    </row>
    <row r="261" spans="9:13" ht="15.75" customHeight="1">
      <c r="I261" s="9"/>
      <c r="J261" s="9"/>
      <c r="K261" s="9"/>
      <c r="L261" s="9"/>
      <c r="M261" s="9"/>
    </row>
    <row r="262" spans="9:13" ht="15.75" customHeight="1">
      <c r="I262" s="9"/>
      <c r="J262" s="9"/>
      <c r="K262" s="9"/>
      <c r="L262" s="9"/>
      <c r="M262" s="9"/>
    </row>
    <row r="263" spans="9:13" ht="15.75" customHeight="1">
      <c r="I263" s="9"/>
      <c r="J263" s="9"/>
      <c r="K263" s="9"/>
      <c r="L263" s="9"/>
      <c r="M263" s="9"/>
    </row>
    <row r="264" spans="9:13" ht="15.75" customHeight="1">
      <c r="I264" s="9"/>
      <c r="J264" s="9"/>
      <c r="K264" s="9"/>
      <c r="L264" s="9"/>
      <c r="M264" s="9"/>
    </row>
    <row r="265" spans="9:13" ht="15.75" customHeight="1">
      <c r="I265" s="9"/>
      <c r="J265" s="9"/>
      <c r="K265" s="9"/>
      <c r="L265" s="9"/>
      <c r="M265" s="9"/>
    </row>
    <row r="266" spans="9:13" ht="15.75" customHeight="1">
      <c r="I266" s="9"/>
      <c r="J266" s="9"/>
      <c r="K266" s="9"/>
      <c r="L266" s="9"/>
      <c r="M266" s="9"/>
    </row>
    <row r="267" spans="9:13" ht="15.75" customHeight="1">
      <c r="I267" s="9"/>
      <c r="J267" s="9"/>
      <c r="K267" s="9"/>
      <c r="L267" s="9"/>
      <c r="M267" s="9"/>
    </row>
    <row r="268" spans="9:13" ht="15.75" customHeight="1">
      <c r="I268" s="9"/>
      <c r="J268" s="9"/>
      <c r="K268" s="9"/>
      <c r="L268" s="9"/>
      <c r="M268" s="9"/>
    </row>
    <row r="269" spans="9:13" ht="15.75" customHeight="1">
      <c r="I269" s="9"/>
      <c r="J269" s="9"/>
      <c r="K269" s="9"/>
      <c r="L269" s="9"/>
      <c r="M269" s="9"/>
    </row>
    <row r="270" spans="9:13" ht="15.75" customHeight="1">
      <c r="I270" s="9"/>
      <c r="J270" s="9"/>
      <c r="K270" s="9"/>
      <c r="L270" s="9"/>
      <c r="M270" s="9"/>
    </row>
    <row r="271" spans="9:13" ht="15.75" customHeight="1">
      <c r="I271" s="9"/>
      <c r="J271" s="9"/>
      <c r="K271" s="9"/>
      <c r="L271" s="9"/>
      <c r="M271" s="9"/>
    </row>
    <row r="272" spans="9:13" ht="15.75" customHeight="1">
      <c r="I272" s="9"/>
      <c r="J272" s="9"/>
      <c r="K272" s="9"/>
      <c r="L272" s="9"/>
      <c r="M272" s="9"/>
    </row>
    <row r="273" spans="9:13" ht="15.75" customHeight="1">
      <c r="I273" s="9"/>
      <c r="J273" s="9"/>
      <c r="K273" s="9"/>
      <c r="L273" s="9"/>
      <c r="M273" s="9"/>
    </row>
    <row r="274" spans="9:13" ht="15.75" customHeight="1">
      <c r="I274" s="9"/>
      <c r="J274" s="9"/>
      <c r="K274" s="9"/>
      <c r="L274" s="9"/>
      <c r="M274" s="9"/>
    </row>
    <row r="275" spans="9:13" ht="15.75" customHeight="1">
      <c r="I275" s="9"/>
      <c r="J275" s="9"/>
      <c r="K275" s="9"/>
      <c r="L275" s="9"/>
      <c r="M275" s="9"/>
    </row>
    <row r="276" spans="9:13" ht="15.75" customHeight="1">
      <c r="I276" s="9"/>
      <c r="J276" s="9"/>
      <c r="K276" s="9"/>
      <c r="L276" s="9"/>
      <c r="M276" s="9"/>
    </row>
    <row r="277" spans="9:13" ht="15.75" customHeight="1">
      <c r="I277" s="9"/>
      <c r="J277" s="9"/>
      <c r="K277" s="9"/>
      <c r="L277" s="9"/>
      <c r="M277" s="9"/>
    </row>
    <row r="278" spans="9:13" ht="15.75" customHeight="1">
      <c r="I278" s="9"/>
      <c r="J278" s="9"/>
      <c r="K278" s="9"/>
      <c r="L278" s="9"/>
      <c r="M278" s="9"/>
    </row>
    <row r="279" spans="9:13" ht="15.75" customHeight="1">
      <c r="I279" s="9"/>
      <c r="J279" s="9"/>
      <c r="K279" s="9"/>
      <c r="L279" s="9"/>
      <c r="M279" s="9"/>
    </row>
    <row r="280" spans="9:13" ht="15.75" customHeight="1">
      <c r="I280" s="9"/>
      <c r="J280" s="9"/>
      <c r="K280" s="9"/>
      <c r="L280" s="9"/>
      <c r="M280" s="9"/>
    </row>
    <row r="281" spans="9:13" ht="15.75" customHeight="1">
      <c r="I281" s="9"/>
      <c r="J281" s="9"/>
      <c r="K281" s="9"/>
      <c r="L281" s="9"/>
      <c r="M281" s="9"/>
    </row>
    <row r="282" spans="9:13" ht="15.75" customHeight="1">
      <c r="I282" s="9"/>
      <c r="J282" s="9"/>
      <c r="K282" s="9"/>
      <c r="L282" s="9"/>
      <c r="M282" s="9"/>
    </row>
    <row r="283" spans="9:13" ht="15.75" customHeight="1">
      <c r="I283" s="9"/>
      <c r="J283" s="9"/>
      <c r="K283" s="9"/>
      <c r="L283" s="9"/>
      <c r="M283" s="9"/>
    </row>
    <row r="284" spans="9:13" ht="15.75" customHeight="1">
      <c r="I284" s="9"/>
      <c r="J284" s="9"/>
      <c r="K284" s="9"/>
      <c r="L284" s="9"/>
      <c r="M284" s="9"/>
    </row>
    <row r="285" spans="9:13" ht="15.75" customHeight="1">
      <c r="I285" s="9"/>
      <c r="J285" s="9"/>
      <c r="K285" s="9"/>
      <c r="L285" s="9"/>
      <c r="M285" s="9"/>
    </row>
    <row r="286" spans="9:13" ht="15.75" customHeight="1">
      <c r="I286" s="9"/>
      <c r="J286" s="9"/>
      <c r="K286" s="9"/>
      <c r="L286" s="9"/>
      <c r="M286" s="9"/>
    </row>
    <row r="287" spans="9:13" ht="15.75" customHeight="1">
      <c r="I287" s="9"/>
      <c r="J287" s="9"/>
      <c r="K287" s="9"/>
      <c r="L287" s="9"/>
      <c r="M287" s="9"/>
    </row>
    <row r="288" spans="9:13" ht="15.75" customHeight="1">
      <c r="I288" s="9"/>
      <c r="J288" s="9"/>
      <c r="K288" s="9"/>
      <c r="L288" s="9"/>
      <c r="M288" s="9"/>
    </row>
    <row r="289" spans="9:13" ht="15.75" customHeight="1">
      <c r="I289" s="9"/>
      <c r="J289" s="9"/>
      <c r="K289" s="9"/>
      <c r="L289" s="9"/>
      <c r="M289" s="9"/>
    </row>
    <row r="290" spans="9:13" ht="15.75" customHeight="1">
      <c r="I290" s="9"/>
      <c r="J290" s="9"/>
      <c r="K290" s="9"/>
      <c r="L290" s="9"/>
      <c r="M290" s="9"/>
    </row>
    <row r="291" spans="9:13" ht="15.75" customHeight="1">
      <c r="I291" s="9"/>
      <c r="J291" s="9"/>
      <c r="K291" s="9"/>
      <c r="L291" s="9"/>
      <c r="M291" s="9"/>
    </row>
    <row r="292" spans="9:13" ht="15.75" customHeight="1">
      <c r="I292" s="9"/>
      <c r="J292" s="9"/>
      <c r="K292" s="9"/>
      <c r="L292" s="9"/>
      <c r="M292" s="9"/>
    </row>
    <row r="293" spans="9:13" ht="15.75" customHeight="1">
      <c r="I293" s="9"/>
      <c r="J293" s="9"/>
      <c r="K293" s="9"/>
      <c r="L293" s="9"/>
      <c r="M293" s="9"/>
    </row>
    <row r="294" spans="9:13" ht="15.75" customHeight="1">
      <c r="I294" s="9"/>
      <c r="J294" s="9"/>
      <c r="K294" s="9"/>
      <c r="L294" s="9"/>
      <c r="M294" s="9"/>
    </row>
    <row r="295" spans="9:13" ht="15.75" customHeight="1">
      <c r="I295" s="9"/>
      <c r="J295" s="9"/>
      <c r="K295" s="9"/>
      <c r="L295" s="9"/>
      <c r="M295" s="9"/>
    </row>
    <row r="296" spans="9:13" ht="15.75" customHeight="1">
      <c r="I296" s="9"/>
      <c r="J296" s="9"/>
      <c r="K296" s="9"/>
      <c r="L296" s="9"/>
      <c r="M296" s="9"/>
    </row>
    <row r="297" spans="9:13" ht="15.75" customHeight="1">
      <c r="I297" s="9"/>
      <c r="J297" s="9"/>
      <c r="K297" s="9"/>
      <c r="L297" s="9"/>
      <c r="M297" s="9"/>
    </row>
    <row r="298" spans="9:13" ht="15.75" customHeight="1">
      <c r="I298" s="9"/>
      <c r="J298" s="9"/>
      <c r="K298" s="9"/>
      <c r="L298" s="9"/>
      <c r="M298" s="9"/>
    </row>
    <row r="299" spans="9:13" ht="15.75" customHeight="1">
      <c r="I299" s="9"/>
      <c r="J299" s="9"/>
      <c r="K299" s="9"/>
      <c r="L299" s="9"/>
      <c r="M299" s="9"/>
    </row>
    <row r="300" spans="9:13" ht="15.75" customHeight="1">
      <c r="I300" s="9"/>
      <c r="J300" s="9"/>
      <c r="K300" s="9"/>
      <c r="L300" s="9"/>
      <c r="M300" s="9"/>
    </row>
    <row r="301" spans="9:13" ht="15.75" customHeight="1">
      <c r="I301" s="9"/>
      <c r="J301" s="9"/>
      <c r="K301" s="9"/>
      <c r="L301" s="9"/>
      <c r="M301" s="9"/>
    </row>
    <row r="302" spans="9:13" ht="15.75" customHeight="1">
      <c r="I302" s="9"/>
      <c r="J302" s="9"/>
      <c r="K302" s="9"/>
      <c r="L302" s="9"/>
      <c r="M302" s="9"/>
    </row>
    <row r="303" spans="9:13" ht="15.75" customHeight="1">
      <c r="I303" s="9"/>
      <c r="J303" s="9"/>
      <c r="K303" s="9"/>
      <c r="L303" s="9"/>
      <c r="M303" s="9"/>
    </row>
    <row r="304" spans="9:13" ht="15.75" customHeight="1">
      <c r="I304" s="9"/>
      <c r="J304" s="9"/>
      <c r="K304" s="9"/>
      <c r="L304" s="9"/>
      <c r="M304" s="9"/>
    </row>
    <row r="305" spans="9:13" ht="15.75" customHeight="1">
      <c r="I305" s="9"/>
      <c r="J305" s="9"/>
      <c r="K305" s="9"/>
      <c r="L305" s="9"/>
      <c r="M305" s="9"/>
    </row>
    <row r="306" spans="9:13" ht="15.75" customHeight="1">
      <c r="I306" s="9"/>
      <c r="J306" s="9"/>
      <c r="K306" s="9"/>
      <c r="L306" s="9"/>
      <c r="M306" s="9"/>
    </row>
    <row r="307" spans="9:13" ht="15.75" customHeight="1">
      <c r="I307" s="9"/>
      <c r="J307" s="9"/>
      <c r="K307" s="9"/>
      <c r="L307" s="9"/>
      <c r="M307" s="9"/>
    </row>
    <row r="308" spans="9:13" ht="15.75" customHeight="1">
      <c r="I308" s="9"/>
      <c r="J308" s="9"/>
      <c r="K308" s="9"/>
      <c r="L308" s="9"/>
      <c r="M308" s="9"/>
    </row>
    <row r="309" spans="9:13" ht="15.75" customHeight="1">
      <c r="I309" s="9"/>
      <c r="J309" s="9"/>
      <c r="K309" s="9"/>
      <c r="L309" s="9"/>
      <c r="M309" s="9"/>
    </row>
    <row r="310" spans="9:13" ht="15.75" customHeight="1">
      <c r="I310" s="9"/>
      <c r="J310" s="9"/>
      <c r="K310" s="9"/>
      <c r="L310" s="9"/>
      <c r="M310" s="9"/>
    </row>
    <row r="311" spans="9:13" ht="15.75" customHeight="1">
      <c r="I311" s="9"/>
      <c r="J311" s="9"/>
      <c r="K311" s="9"/>
      <c r="L311" s="9"/>
      <c r="M311" s="9"/>
    </row>
    <row r="312" spans="9:13" ht="15.75" customHeight="1">
      <c r="I312" s="9"/>
      <c r="J312" s="9"/>
      <c r="K312" s="9"/>
      <c r="L312" s="9"/>
      <c r="M312" s="9"/>
    </row>
    <row r="313" spans="9:13" ht="15.75" customHeight="1">
      <c r="I313" s="9"/>
      <c r="J313" s="9"/>
      <c r="K313" s="9"/>
      <c r="L313" s="9"/>
      <c r="M313" s="9"/>
    </row>
    <row r="314" spans="9:13" ht="15.75" customHeight="1">
      <c r="I314" s="9"/>
      <c r="J314" s="9"/>
      <c r="K314" s="9"/>
      <c r="L314" s="9"/>
      <c r="M314" s="9"/>
    </row>
    <row r="315" spans="9:13" ht="15.75" customHeight="1">
      <c r="I315" s="9"/>
      <c r="J315" s="9"/>
      <c r="K315" s="9"/>
      <c r="L315" s="9"/>
      <c r="M315" s="9"/>
    </row>
    <row r="316" spans="9:13" ht="15.75" customHeight="1">
      <c r="I316" s="9"/>
      <c r="J316" s="9"/>
      <c r="K316" s="9"/>
      <c r="L316" s="9"/>
      <c r="M316" s="9"/>
    </row>
    <row r="317" spans="9:13" ht="15.75" customHeight="1">
      <c r="I317" s="9"/>
      <c r="J317" s="9"/>
      <c r="K317" s="9"/>
      <c r="L317" s="9"/>
      <c r="M317" s="9"/>
    </row>
    <row r="318" spans="9:13" ht="15.75" customHeight="1">
      <c r="I318" s="9"/>
      <c r="J318" s="9"/>
      <c r="K318" s="9"/>
      <c r="L318" s="9"/>
      <c r="M318" s="9"/>
    </row>
    <row r="319" spans="9:13" ht="15.75" customHeight="1">
      <c r="I319" s="9"/>
      <c r="J319" s="9"/>
      <c r="K319" s="9"/>
      <c r="L319" s="9"/>
      <c r="M319" s="9"/>
    </row>
    <row r="320" spans="9:13" ht="15.75" customHeight="1">
      <c r="I320" s="9"/>
      <c r="J320" s="9"/>
      <c r="K320" s="9"/>
      <c r="L320" s="9"/>
      <c r="M320" s="9"/>
    </row>
    <row r="321" spans="9:13" ht="15.75" customHeight="1">
      <c r="I321" s="9"/>
      <c r="J321" s="9"/>
      <c r="K321" s="9"/>
      <c r="L321" s="9"/>
      <c r="M321" s="9"/>
    </row>
    <row r="322" spans="9:13" ht="15.75" customHeight="1">
      <c r="I322" s="9"/>
      <c r="J322" s="9"/>
      <c r="K322" s="9"/>
      <c r="L322" s="9"/>
      <c r="M322" s="9"/>
    </row>
    <row r="323" spans="9:13" ht="15.75" customHeight="1">
      <c r="I323" s="9"/>
      <c r="J323" s="9"/>
      <c r="K323" s="9"/>
      <c r="L323" s="9"/>
      <c r="M323" s="9"/>
    </row>
    <row r="324" spans="9:13" ht="15.75" customHeight="1">
      <c r="I324" s="9"/>
      <c r="J324" s="9"/>
      <c r="K324" s="9"/>
      <c r="L324" s="9"/>
      <c r="M324" s="9"/>
    </row>
    <row r="325" spans="9:13" ht="15.75" customHeight="1">
      <c r="I325" s="9"/>
      <c r="J325" s="9"/>
      <c r="K325" s="9"/>
      <c r="L325" s="9"/>
      <c r="M325" s="9"/>
    </row>
    <row r="326" spans="9:13" ht="15.75" customHeight="1">
      <c r="I326" s="9"/>
      <c r="J326" s="9"/>
      <c r="K326" s="9"/>
      <c r="L326" s="9"/>
      <c r="M326" s="9"/>
    </row>
    <row r="327" spans="9:13" ht="15.75" customHeight="1">
      <c r="I327" s="9"/>
      <c r="J327" s="9"/>
      <c r="K327" s="9"/>
      <c r="L327" s="9"/>
      <c r="M327" s="9"/>
    </row>
    <row r="328" spans="9:13" ht="15.75" customHeight="1">
      <c r="I328" s="9"/>
      <c r="J328" s="9"/>
      <c r="K328" s="9"/>
      <c r="L328" s="9"/>
      <c r="M328" s="9"/>
    </row>
    <row r="329" spans="9:13" ht="15.75" customHeight="1">
      <c r="I329" s="9"/>
      <c r="J329" s="9"/>
      <c r="K329" s="9"/>
      <c r="L329" s="9"/>
      <c r="M329" s="9"/>
    </row>
    <row r="330" spans="9:13" ht="15.75" customHeight="1">
      <c r="I330" s="9"/>
      <c r="J330" s="9"/>
      <c r="K330" s="9"/>
      <c r="L330" s="9"/>
      <c r="M330" s="9"/>
    </row>
    <row r="331" spans="9:13" ht="15.75" customHeight="1">
      <c r="I331" s="9"/>
      <c r="J331" s="9"/>
      <c r="K331" s="9"/>
      <c r="L331" s="9"/>
      <c r="M331" s="9"/>
    </row>
    <row r="332" spans="9:13" ht="15.75" customHeight="1">
      <c r="I332" s="9"/>
      <c r="J332" s="9"/>
      <c r="K332" s="9"/>
      <c r="L332" s="9"/>
      <c r="M332" s="9"/>
    </row>
    <row r="333" spans="9:13" ht="15.75" customHeight="1">
      <c r="I333" s="9"/>
      <c r="J333" s="9"/>
      <c r="K333" s="9"/>
      <c r="L333" s="9"/>
      <c r="M333" s="9"/>
    </row>
    <row r="334" spans="9:13" ht="15.75" customHeight="1">
      <c r="I334" s="9"/>
      <c r="J334" s="9"/>
      <c r="K334" s="9"/>
      <c r="L334" s="9"/>
      <c r="M334" s="9"/>
    </row>
    <row r="335" spans="9:13" ht="15.75" customHeight="1">
      <c r="I335" s="9"/>
      <c r="J335" s="9"/>
      <c r="K335" s="9"/>
      <c r="L335" s="9"/>
      <c r="M335" s="9"/>
    </row>
    <row r="336" spans="9:13" ht="15.75" customHeight="1">
      <c r="I336" s="9"/>
      <c r="J336" s="9"/>
      <c r="K336" s="9"/>
      <c r="L336" s="9"/>
      <c r="M336" s="9"/>
    </row>
    <row r="337" spans="9:13" ht="15.75" customHeight="1">
      <c r="I337" s="9"/>
      <c r="J337" s="9"/>
      <c r="K337" s="9"/>
      <c r="L337" s="9"/>
      <c r="M337" s="9"/>
    </row>
    <row r="338" spans="9:13" ht="15.75" customHeight="1">
      <c r="I338" s="9"/>
      <c r="J338" s="9"/>
      <c r="K338" s="9"/>
      <c r="L338" s="9"/>
      <c r="M338" s="9"/>
    </row>
    <row r="339" spans="9:13" ht="15.75" customHeight="1">
      <c r="I339" s="9"/>
      <c r="J339" s="9"/>
      <c r="K339" s="9"/>
      <c r="L339" s="9"/>
      <c r="M339" s="9"/>
    </row>
    <row r="340" spans="9:13" ht="15.75" customHeight="1">
      <c r="I340" s="9"/>
      <c r="J340" s="9"/>
      <c r="K340" s="9"/>
      <c r="L340" s="9"/>
      <c r="M340" s="9"/>
    </row>
    <row r="341" spans="9:13" ht="15.75" customHeight="1">
      <c r="I341" s="9"/>
      <c r="J341" s="9"/>
      <c r="K341" s="9"/>
      <c r="L341" s="9"/>
      <c r="M341" s="9"/>
    </row>
    <row r="342" spans="9:13" ht="15.75" customHeight="1">
      <c r="I342" s="9"/>
      <c r="J342" s="9"/>
      <c r="K342" s="9"/>
      <c r="L342" s="9"/>
      <c r="M342" s="9"/>
    </row>
    <row r="343" spans="9:13" ht="15.75" customHeight="1">
      <c r="I343" s="9"/>
      <c r="J343" s="9"/>
      <c r="K343" s="9"/>
      <c r="L343" s="9"/>
      <c r="M343" s="9"/>
    </row>
    <row r="344" spans="9:13" ht="15.75" customHeight="1">
      <c r="I344" s="9"/>
      <c r="J344" s="9"/>
      <c r="K344" s="9"/>
      <c r="L344" s="9"/>
      <c r="M344" s="9"/>
    </row>
    <row r="345" spans="9:13" ht="15.75" customHeight="1">
      <c r="I345" s="9"/>
      <c r="J345" s="9"/>
      <c r="K345" s="9"/>
      <c r="L345" s="9"/>
      <c r="M345" s="9"/>
    </row>
    <row r="346" spans="9:13" ht="15.75" customHeight="1">
      <c r="I346" s="9"/>
      <c r="J346" s="9"/>
      <c r="K346" s="9"/>
      <c r="L346" s="9"/>
      <c r="M346" s="9"/>
    </row>
    <row r="347" spans="9:13" ht="15.75" customHeight="1">
      <c r="I347" s="9"/>
      <c r="J347" s="9"/>
      <c r="K347" s="9"/>
      <c r="L347" s="9"/>
      <c r="M347" s="9"/>
    </row>
    <row r="348" spans="9:13" ht="15.75" customHeight="1">
      <c r="I348" s="9"/>
      <c r="J348" s="9"/>
      <c r="K348" s="9"/>
      <c r="L348" s="9"/>
      <c r="M348" s="9"/>
    </row>
    <row r="349" spans="9:13" ht="15.75" customHeight="1">
      <c r="I349" s="9"/>
      <c r="J349" s="9"/>
      <c r="K349" s="9"/>
      <c r="L349" s="9"/>
      <c r="M349" s="9"/>
    </row>
    <row r="350" spans="9:13" ht="15.75" customHeight="1">
      <c r="I350" s="9"/>
      <c r="J350" s="9"/>
      <c r="K350" s="9"/>
      <c r="L350" s="9"/>
      <c r="M350" s="9"/>
    </row>
    <row r="351" spans="9:13" ht="15.75" customHeight="1">
      <c r="I351" s="9"/>
      <c r="J351" s="9"/>
      <c r="K351" s="9"/>
      <c r="L351" s="9"/>
      <c r="M351" s="9"/>
    </row>
    <row r="352" spans="9:13" ht="15.75" customHeight="1">
      <c r="I352" s="9"/>
      <c r="J352" s="9"/>
      <c r="K352" s="9"/>
      <c r="L352" s="9"/>
      <c r="M352" s="9"/>
    </row>
    <row r="353" spans="9:13" ht="15.75" customHeight="1">
      <c r="I353" s="9"/>
      <c r="J353" s="9"/>
      <c r="K353" s="9"/>
      <c r="L353" s="9"/>
      <c r="M353" s="9"/>
    </row>
    <row r="354" spans="9:13" ht="15.75" customHeight="1">
      <c r="I354" s="9"/>
      <c r="J354" s="9"/>
      <c r="K354" s="9"/>
      <c r="L354" s="9"/>
      <c r="M354" s="9"/>
    </row>
    <row r="355" spans="9:13" ht="15.75" customHeight="1">
      <c r="I355" s="9"/>
      <c r="J355" s="9"/>
      <c r="K355" s="9"/>
      <c r="L355" s="9"/>
      <c r="M355" s="9"/>
    </row>
    <row r="356" spans="9:13" ht="15.75" customHeight="1">
      <c r="I356" s="9"/>
      <c r="J356" s="9"/>
      <c r="K356" s="9"/>
      <c r="L356" s="9"/>
      <c r="M356" s="9"/>
    </row>
    <row r="357" spans="9:13" ht="15.75" customHeight="1">
      <c r="I357" s="9"/>
      <c r="J357" s="9"/>
      <c r="K357" s="9"/>
      <c r="L357" s="9"/>
      <c r="M357" s="9"/>
    </row>
    <row r="358" spans="9:13" ht="15.75" customHeight="1">
      <c r="I358" s="9"/>
      <c r="J358" s="9"/>
      <c r="K358" s="9"/>
      <c r="L358" s="9"/>
      <c r="M358" s="9"/>
    </row>
    <row r="359" spans="9:13" ht="15.75" customHeight="1">
      <c r="I359" s="9"/>
      <c r="J359" s="9"/>
      <c r="K359" s="9"/>
      <c r="L359" s="9"/>
      <c r="M359" s="9"/>
    </row>
    <row r="360" spans="9:13" ht="15.75" customHeight="1">
      <c r="I360" s="9"/>
      <c r="J360" s="9"/>
      <c r="K360" s="9"/>
      <c r="L360" s="9"/>
      <c r="M360" s="9"/>
    </row>
    <row r="361" spans="9:13" ht="15.75" customHeight="1">
      <c r="I361" s="9"/>
      <c r="J361" s="9"/>
      <c r="K361" s="9"/>
      <c r="L361" s="9"/>
      <c r="M361" s="9"/>
    </row>
    <row r="362" spans="9:13" ht="15.75" customHeight="1">
      <c r="I362" s="9"/>
      <c r="J362" s="9"/>
      <c r="K362" s="9"/>
      <c r="L362" s="9"/>
      <c r="M362" s="9"/>
    </row>
    <row r="363" spans="9:13" ht="15.75" customHeight="1">
      <c r="I363" s="9"/>
      <c r="J363" s="9"/>
      <c r="K363" s="9"/>
      <c r="L363" s="9"/>
      <c r="M363" s="9"/>
    </row>
    <row r="364" spans="9:13" ht="15.75" customHeight="1">
      <c r="I364" s="9"/>
      <c r="J364" s="9"/>
      <c r="K364" s="9"/>
      <c r="L364" s="9"/>
      <c r="M364" s="9"/>
    </row>
    <row r="365" spans="9:13" ht="15.75" customHeight="1">
      <c r="I365" s="9"/>
      <c r="J365" s="9"/>
      <c r="K365" s="9"/>
      <c r="L365" s="9"/>
      <c r="M365" s="9"/>
    </row>
    <row r="366" spans="9:13" ht="15.75" customHeight="1">
      <c r="I366" s="9"/>
      <c r="J366" s="9"/>
      <c r="K366" s="9"/>
      <c r="L366" s="9"/>
      <c r="M366" s="9"/>
    </row>
    <row r="367" spans="9:13" ht="15.75" customHeight="1">
      <c r="I367" s="9"/>
      <c r="J367" s="9"/>
      <c r="K367" s="9"/>
      <c r="L367" s="9"/>
      <c r="M367" s="9"/>
    </row>
    <row r="368" spans="9:13" ht="15.75" customHeight="1">
      <c r="I368" s="9"/>
      <c r="J368" s="9"/>
      <c r="K368" s="9"/>
      <c r="L368" s="9"/>
      <c r="M368" s="9"/>
    </row>
    <row r="369" spans="9:13" ht="15.75" customHeight="1">
      <c r="I369" s="9"/>
      <c r="J369" s="9"/>
      <c r="K369" s="9"/>
      <c r="L369" s="9"/>
      <c r="M369" s="9"/>
    </row>
    <row r="370" spans="9:13" ht="15.75" customHeight="1">
      <c r="I370" s="9"/>
      <c r="J370" s="9"/>
      <c r="K370" s="9"/>
      <c r="L370" s="9"/>
      <c r="M370" s="9"/>
    </row>
    <row r="371" spans="9:13" ht="15.75" customHeight="1">
      <c r="I371" s="9"/>
      <c r="J371" s="9"/>
      <c r="K371" s="9"/>
      <c r="L371" s="9"/>
      <c r="M371" s="9"/>
    </row>
    <row r="372" spans="9:13" ht="15.75" customHeight="1">
      <c r="I372" s="9"/>
      <c r="J372" s="9"/>
      <c r="K372" s="9"/>
      <c r="L372" s="9"/>
      <c r="M372" s="9"/>
    </row>
    <row r="373" spans="9:13" ht="15.75" customHeight="1">
      <c r="I373" s="9"/>
      <c r="J373" s="9"/>
      <c r="K373" s="9"/>
      <c r="L373" s="9"/>
      <c r="M373" s="9"/>
    </row>
    <row r="374" spans="9:13" ht="15.75" customHeight="1">
      <c r="I374" s="9"/>
      <c r="J374" s="9"/>
      <c r="K374" s="9"/>
      <c r="L374" s="9"/>
      <c r="M374" s="9"/>
    </row>
    <row r="375" spans="9:13" ht="15.75" customHeight="1">
      <c r="I375" s="9"/>
      <c r="J375" s="9"/>
      <c r="K375" s="9"/>
      <c r="L375" s="9"/>
      <c r="M375" s="9"/>
    </row>
    <row r="376" spans="9:13" ht="15.75" customHeight="1">
      <c r="I376" s="9"/>
      <c r="J376" s="9"/>
      <c r="K376" s="9"/>
      <c r="L376" s="9"/>
      <c r="M376" s="9"/>
    </row>
    <row r="377" spans="9:13" ht="15.75" customHeight="1">
      <c r="I377" s="9"/>
      <c r="J377" s="9"/>
      <c r="K377" s="9"/>
      <c r="L377" s="9"/>
      <c r="M377" s="9"/>
    </row>
    <row r="378" spans="9:13" ht="15.75" customHeight="1">
      <c r="I378" s="9"/>
      <c r="J378" s="9"/>
      <c r="K378" s="9"/>
      <c r="L378" s="9"/>
      <c r="M378" s="9"/>
    </row>
    <row r="379" spans="9:13" ht="15.75" customHeight="1">
      <c r="I379" s="9"/>
      <c r="J379" s="9"/>
      <c r="K379" s="9"/>
      <c r="L379" s="9"/>
      <c r="M379" s="9"/>
    </row>
    <row r="380" spans="9:13" ht="15.75" customHeight="1">
      <c r="I380" s="9"/>
      <c r="J380" s="9"/>
      <c r="K380" s="9"/>
      <c r="L380" s="9"/>
      <c r="M380" s="9"/>
    </row>
    <row r="381" spans="9:13" ht="15.75" customHeight="1">
      <c r="I381" s="9"/>
      <c r="J381" s="9"/>
      <c r="K381" s="9"/>
      <c r="L381" s="9"/>
      <c r="M381" s="9"/>
    </row>
    <row r="382" spans="9:13" ht="15.75" customHeight="1">
      <c r="I382" s="9"/>
      <c r="J382" s="9"/>
      <c r="K382" s="9"/>
      <c r="L382" s="9"/>
      <c r="M382" s="9"/>
    </row>
    <row r="383" spans="9:13" ht="15.75" customHeight="1">
      <c r="I383" s="9"/>
      <c r="J383" s="9"/>
      <c r="K383" s="9"/>
      <c r="L383" s="9"/>
      <c r="M383" s="9"/>
    </row>
    <row r="384" spans="9:13" ht="15.75" customHeight="1">
      <c r="I384" s="9"/>
      <c r="J384" s="9"/>
      <c r="K384" s="9"/>
      <c r="L384" s="9"/>
      <c r="M384" s="9"/>
    </row>
    <row r="385" spans="9:13" ht="15.75" customHeight="1">
      <c r="I385" s="9"/>
      <c r="J385" s="9"/>
      <c r="K385" s="9"/>
      <c r="L385" s="9"/>
      <c r="M385" s="9"/>
    </row>
    <row r="386" spans="9:13" ht="15.75" customHeight="1">
      <c r="I386" s="9"/>
      <c r="J386" s="9"/>
      <c r="K386" s="9"/>
      <c r="L386" s="9"/>
      <c r="M386" s="9"/>
    </row>
    <row r="387" spans="9:13" ht="15.75" customHeight="1">
      <c r="I387" s="9"/>
      <c r="J387" s="9"/>
      <c r="K387" s="9"/>
      <c r="L387" s="9"/>
      <c r="M387" s="9"/>
    </row>
    <row r="388" spans="9:13" ht="15.75" customHeight="1">
      <c r="I388" s="9"/>
      <c r="J388" s="9"/>
      <c r="K388" s="9"/>
      <c r="L388" s="9"/>
      <c r="M388" s="9"/>
    </row>
    <row r="389" spans="9:13" ht="15.75" customHeight="1">
      <c r="I389" s="9"/>
      <c r="J389" s="9"/>
      <c r="K389" s="9"/>
      <c r="L389" s="9"/>
      <c r="M389" s="9"/>
    </row>
    <row r="390" spans="9:13" ht="15.75" customHeight="1">
      <c r="I390" s="9"/>
      <c r="J390" s="9"/>
      <c r="K390" s="9"/>
      <c r="L390" s="9"/>
      <c r="M390" s="9"/>
    </row>
    <row r="391" spans="9:13" ht="15.75" customHeight="1">
      <c r="I391" s="9"/>
      <c r="J391" s="9"/>
      <c r="K391" s="9"/>
      <c r="L391" s="9"/>
      <c r="M391" s="9"/>
    </row>
    <row r="392" spans="9:13" ht="15.75" customHeight="1">
      <c r="I392" s="9"/>
      <c r="J392" s="9"/>
      <c r="K392" s="9"/>
      <c r="L392" s="9"/>
      <c r="M392" s="9"/>
    </row>
    <row r="393" spans="9:13" ht="15.75" customHeight="1">
      <c r="I393" s="9"/>
      <c r="J393" s="9"/>
      <c r="K393" s="9"/>
      <c r="L393" s="9"/>
      <c r="M393" s="9"/>
    </row>
    <row r="394" spans="9:13" ht="15.75" customHeight="1">
      <c r="I394" s="9"/>
      <c r="J394" s="9"/>
      <c r="K394" s="9"/>
      <c r="L394" s="9"/>
      <c r="M394" s="9"/>
    </row>
    <row r="395" spans="9:13" ht="15.75" customHeight="1">
      <c r="I395" s="9"/>
      <c r="J395" s="9"/>
      <c r="K395" s="9"/>
      <c r="L395" s="9"/>
      <c r="M395" s="9"/>
    </row>
    <row r="396" spans="9:13" ht="15.75" customHeight="1">
      <c r="I396" s="9"/>
      <c r="J396" s="9"/>
      <c r="K396" s="9"/>
      <c r="L396" s="9"/>
      <c r="M396" s="9"/>
    </row>
    <row r="397" spans="9:13" ht="15.75" customHeight="1">
      <c r="I397" s="9"/>
      <c r="J397" s="9"/>
      <c r="K397" s="9"/>
      <c r="L397" s="9"/>
      <c r="M397" s="9"/>
    </row>
    <row r="398" spans="9:13" ht="15.75" customHeight="1">
      <c r="I398" s="9"/>
      <c r="J398" s="9"/>
      <c r="K398" s="9"/>
      <c r="L398" s="9"/>
      <c r="M398" s="9"/>
    </row>
    <row r="399" spans="9:13" ht="15.75" customHeight="1">
      <c r="I399" s="9"/>
      <c r="J399" s="9"/>
      <c r="K399" s="9"/>
      <c r="L399" s="9"/>
      <c r="M399" s="9"/>
    </row>
    <row r="400" spans="9:13" ht="15.75" customHeight="1">
      <c r="I400" s="9"/>
      <c r="J400" s="9"/>
      <c r="K400" s="9"/>
      <c r="L400" s="9"/>
      <c r="M400" s="9"/>
    </row>
    <row r="401" spans="9:13" ht="15.75" customHeight="1">
      <c r="I401" s="9"/>
      <c r="J401" s="9"/>
      <c r="K401" s="9"/>
      <c r="L401" s="9"/>
      <c r="M401" s="9"/>
    </row>
    <row r="402" spans="9:13" ht="15.75" customHeight="1">
      <c r="I402" s="9"/>
      <c r="J402" s="9"/>
      <c r="K402" s="9"/>
      <c r="L402" s="9"/>
      <c r="M402" s="9"/>
    </row>
    <row r="403" spans="9:13" ht="15.75" customHeight="1">
      <c r="I403" s="9"/>
      <c r="J403" s="9"/>
      <c r="K403" s="9"/>
      <c r="L403" s="9"/>
      <c r="M403" s="9"/>
    </row>
    <row r="404" spans="9:13" ht="15.75" customHeight="1">
      <c r="I404" s="9"/>
      <c r="J404" s="9"/>
      <c r="K404" s="9"/>
      <c r="L404" s="9"/>
      <c r="M404" s="9"/>
    </row>
    <row r="405" spans="9:13" ht="15.75" customHeight="1">
      <c r="I405" s="9"/>
      <c r="J405" s="9"/>
      <c r="K405" s="9"/>
      <c r="L405" s="9"/>
      <c r="M405" s="9"/>
    </row>
    <row r="406" spans="9:13" ht="15.75" customHeight="1">
      <c r="I406" s="9"/>
      <c r="J406" s="9"/>
      <c r="K406" s="9"/>
      <c r="L406" s="9"/>
      <c r="M406" s="9"/>
    </row>
    <row r="407" spans="9:13" ht="15.75" customHeight="1">
      <c r="I407" s="9"/>
      <c r="J407" s="9"/>
      <c r="K407" s="9"/>
      <c r="L407" s="9"/>
      <c r="M407" s="9"/>
    </row>
    <row r="408" spans="9:13" ht="15.75" customHeight="1">
      <c r="I408" s="9"/>
      <c r="J408" s="9"/>
      <c r="K408" s="9"/>
      <c r="L408" s="9"/>
      <c r="M408" s="9"/>
    </row>
    <row r="409" spans="9:13" ht="15.75" customHeight="1">
      <c r="I409" s="9"/>
      <c r="J409" s="9"/>
      <c r="K409" s="9"/>
      <c r="L409" s="9"/>
      <c r="M409" s="9"/>
    </row>
    <row r="410" spans="9:13" ht="15.75" customHeight="1">
      <c r="I410" s="9"/>
      <c r="J410" s="9"/>
      <c r="K410" s="9"/>
      <c r="L410" s="9"/>
      <c r="M410" s="9"/>
    </row>
    <row r="411" spans="9:13" ht="15.75" customHeight="1">
      <c r="I411" s="9"/>
      <c r="J411" s="9"/>
      <c r="K411" s="9"/>
      <c r="L411" s="9"/>
      <c r="M411" s="9"/>
    </row>
    <row r="412" spans="9:13" ht="15.75" customHeight="1">
      <c r="I412" s="9"/>
      <c r="J412" s="9"/>
      <c r="K412" s="9"/>
      <c r="L412" s="9"/>
      <c r="M412" s="9"/>
    </row>
    <row r="413" spans="9:13" ht="15.75" customHeight="1">
      <c r="I413" s="9"/>
      <c r="J413" s="9"/>
      <c r="K413" s="9"/>
      <c r="L413" s="9"/>
      <c r="M413" s="9"/>
    </row>
    <row r="414" spans="9:13" ht="15.75" customHeight="1">
      <c r="I414" s="9"/>
      <c r="J414" s="9"/>
      <c r="K414" s="9"/>
      <c r="L414" s="9"/>
      <c r="M414" s="9"/>
    </row>
    <row r="415" spans="9:13" ht="15.75" customHeight="1">
      <c r="I415" s="9"/>
      <c r="J415" s="9"/>
      <c r="K415" s="9"/>
      <c r="L415" s="9"/>
      <c r="M415" s="9"/>
    </row>
    <row r="416" spans="9:13" ht="15.75" customHeight="1">
      <c r="I416" s="9"/>
      <c r="J416" s="9"/>
      <c r="K416" s="9"/>
      <c r="L416" s="9"/>
      <c r="M416" s="9"/>
    </row>
    <row r="417" spans="9:13" ht="15.75" customHeight="1">
      <c r="I417" s="9"/>
      <c r="J417" s="9"/>
      <c r="K417" s="9"/>
      <c r="L417" s="9"/>
      <c r="M417" s="9"/>
    </row>
    <row r="418" spans="9:13" ht="15.75" customHeight="1">
      <c r="I418" s="9"/>
      <c r="J418" s="9"/>
      <c r="K418" s="9"/>
      <c r="L418" s="9"/>
      <c r="M418" s="9"/>
    </row>
    <row r="419" spans="9:13" ht="15.75" customHeight="1">
      <c r="I419" s="9"/>
      <c r="J419" s="9"/>
      <c r="K419" s="9"/>
      <c r="L419" s="9"/>
      <c r="M419" s="9"/>
    </row>
    <row r="420" spans="9:13" ht="15.75" customHeight="1">
      <c r="I420" s="9"/>
      <c r="J420" s="9"/>
      <c r="K420" s="9"/>
      <c r="L420" s="9"/>
      <c r="M420" s="9"/>
    </row>
    <row r="421" spans="9:13" ht="15.75" customHeight="1">
      <c r="I421" s="9"/>
      <c r="J421" s="9"/>
      <c r="K421" s="9"/>
      <c r="L421" s="9"/>
      <c r="M421" s="9"/>
    </row>
    <row r="422" spans="9:13" ht="15.75" customHeight="1">
      <c r="I422" s="9"/>
      <c r="J422" s="9"/>
      <c r="K422" s="9"/>
      <c r="L422" s="9"/>
      <c r="M422" s="9"/>
    </row>
    <row r="423" spans="9:13" ht="15.75" customHeight="1">
      <c r="I423" s="9"/>
      <c r="J423" s="9"/>
      <c r="K423" s="9"/>
      <c r="L423" s="9"/>
      <c r="M423" s="9"/>
    </row>
    <row r="424" spans="9:13" ht="15.75" customHeight="1">
      <c r="I424" s="9"/>
      <c r="J424" s="9"/>
      <c r="K424" s="9"/>
      <c r="L424" s="9"/>
      <c r="M424" s="9"/>
    </row>
    <row r="425" spans="9:13" ht="15.75" customHeight="1">
      <c r="I425" s="9"/>
      <c r="J425" s="9"/>
      <c r="K425" s="9"/>
      <c r="L425" s="9"/>
      <c r="M425" s="9"/>
    </row>
    <row r="426" spans="9:13" ht="15.75" customHeight="1">
      <c r="I426" s="9"/>
      <c r="J426" s="9"/>
      <c r="K426" s="9"/>
      <c r="L426" s="9"/>
      <c r="M426" s="9"/>
    </row>
    <row r="427" spans="9:13" ht="15.75" customHeight="1">
      <c r="I427" s="9"/>
      <c r="J427" s="9"/>
      <c r="K427" s="9"/>
      <c r="L427" s="9"/>
      <c r="M427" s="9"/>
    </row>
    <row r="428" spans="9:13" ht="15.75" customHeight="1">
      <c r="I428" s="9"/>
      <c r="J428" s="9"/>
      <c r="K428" s="9"/>
      <c r="L428" s="9"/>
      <c r="M428" s="9"/>
    </row>
    <row r="429" spans="9:13" ht="15.75" customHeight="1">
      <c r="I429" s="9"/>
      <c r="J429" s="9"/>
      <c r="K429" s="9"/>
      <c r="L429" s="9"/>
      <c r="M429" s="9"/>
    </row>
    <row r="430" spans="9:13" ht="15.75" customHeight="1">
      <c r="I430" s="9"/>
      <c r="J430" s="9"/>
      <c r="K430" s="9"/>
      <c r="L430" s="9"/>
      <c r="M430" s="9"/>
    </row>
    <row r="431" spans="9:13" ht="15.75" customHeight="1">
      <c r="I431" s="9"/>
      <c r="J431" s="9"/>
      <c r="K431" s="9"/>
      <c r="L431" s="9"/>
      <c r="M431" s="9"/>
    </row>
    <row r="432" spans="9:13" ht="15.75" customHeight="1">
      <c r="I432" s="9"/>
      <c r="J432" s="9"/>
      <c r="K432" s="9"/>
      <c r="L432" s="9"/>
      <c r="M432" s="9"/>
    </row>
    <row r="433" spans="9:13" ht="15.75" customHeight="1">
      <c r="I433" s="9"/>
      <c r="J433" s="9"/>
      <c r="K433" s="9"/>
      <c r="L433" s="9"/>
      <c r="M433" s="9"/>
    </row>
    <row r="434" spans="9:13" ht="15.75" customHeight="1">
      <c r="I434" s="9"/>
      <c r="J434" s="9"/>
      <c r="K434" s="9"/>
      <c r="L434" s="9"/>
      <c r="M434" s="9"/>
    </row>
    <row r="435" spans="9:13" ht="15.75" customHeight="1">
      <c r="I435" s="9"/>
      <c r="J435" s="9"/>
      <c r="K435" s="9"/>
      <c r="L435" s="9"/>
      <c r="M435" s="9"/>
    </row>
    <row r="436" spans="9:13" ht="15.75" customHeight="1">
      <c r="I436" s="9"/>
      <c r="J436" s="9"/>
      <c r="K436" s="9"/>
      <c r="L436" s="9"/>
      <c r="M436" s="9"/>
    </row>
    <row r="437" spans="9:13" ht="15.75" customHeight="1">
      <c r="I437" s="9"/>
      <c r="J437" s="9"/>
      <c r="K437" s="9"/>
      <c r="L437" s="9"/>
      <c r="M437" s="9"/>
    </row>
    <row r="438" spans="9:13" ht="15.75" customHeight="1">
      <c r="I438" s="9"/>
      <c r="J438" s="9"/>
      <c r="K438" s="9"/>
      <c r="L438" s="9"/>
      <c r="M438" s="9"/>
    </row>
    <row r="439" spans="9:13" ht="15.75" customHeight="1">
      <c r="I439" s="9"/>
      <c r="J439" s="9"/>
      <c r="K439" s="9"/>
      <c r="L439" s="9"/>
      <c r="M439" s="9"/>
    </row>
    <row r="440" spans="9:13" ht="15.75" customHeight="1">
      <c r="I440" s="9"/>
      <c r="J440" s="9"/>
      <c r="K440" s="9"/>
      <c r="L440" s="9"/>
      <c r="M440" s="9"/>
    </row>
    <row r="441" spans="9:13" ht="15.75" customHeight="1">
      <c r="I441" s="9"/>
      <c r="J441" s="9"/>
      <c r="K441" s="9"/>
      <c r="L441" s="9"/>
      <c r="M441" s="9"/>
    </row>
    <row r="442" spans="9:13" ht="15.75" customHeight="1">
      <c r="I442" s="9"/>
      <c r="J442" s="9"/>
      <c r="K442" s="9"/>
      <c r="L442" s="9"/>
      <c r="M442" s="9"/>
    </row>
    <row r="443" spans="9:13" ht="15.75" customHeight="1">
      <c r="I443" s="9"/>
      <c r="J443" s="9"/>
      <c r="K443" s="9"/>
      <c r="L443" s="9"/>
      <c r="M443" s="9"/>
    </row>
    <row r="444" spans="9:13" ht="15.75" customHeight="1">
      <c r="I444" s="9"/>
      <c r="J444" s="9"/>
      <c r="K444" s="9"/>
      <c r="L444" s="9"/>
      <c r="M444" s="9"/>
    </row>
    <row r="445" spans="9:13" ht="15.75" customHeight="1">
      <c r="I445" s="9"/>
      <c r="J445" s="9"/>
      <c r="K445" s="9"/>
      <c r="L445" s="9"/>
      <c r="M445" s="9"/>
    </row>
    <row r="446" spans="9:13" ht="15.75" customHeight="1">
      <c r="I446" s="9"/>
      <c r="J446" s="9"/>
      <c r="K446" s="9"/>
      <c r="L446" s="9"/>
      <c r="M446" s="9"/>
    </row>
    <row r="447" spans="9:13" ht="15.75" customHeight="1">
      <c r="I447" s="9"/>
      <c r="J447" s="9"/>
      <c r="K447" s="9"/>
      <c r="L447" s="9"/>
      <c r="M447" s="9"/>
    </row>
    <row r="448" spans="9:13" ht="15.75" customHeight="1">
      <c r="I448" s="9"/>
      <c r="J448" s="9"/>
      <c r="K448" s="9"/>
      <c r="L448" s="9"/>
      <c r="M448" s="9"/>
    </row>
    <row r="449" spans="9:13" ht="15.75" customHeight="1">
      <c r="I449" s="9"/>
      <c r="J449" s="9"/>
      <c r="K449" s="9"/>
      <c r="L449" s="9"/>
      <c r="M449" s="9"/>
    </row>
    <row r="450" spans="9:13" ht="15.75" customHeight="1">
      <c r="I450" s="9"/>
      <c r="J450" s="9"/>
      <c r="K450" s="9"/>
      <c r="L450" s="9"/>
      <c r="M450" s="9"/>
    </row>
    <row r="451" spans="9:13" ht="15.75" customHeight="1">
      <c r="I451" s="9"/>
      <c r="J451" s="9"/>
      <c r="K451" s="9"/>
      <c r="L451" s="9"/>
      <c r="M451" s="9"/>
    </row>
    <row r="452" spans="9:13" ht="15.75" customHeight="1">
      <c r="I452" s="9"/>
      <c r="J452" s="9"/>
      <c r="K452" s="9"/>
      <c r="L452" s="9"/>
      <c r="M452" s="9"/>
    </row>
    <row r="453" spans="9:13" ht="15.75" customHeight="1">
      <c r="I453" s="9"/>
      <c r="J453" s="9"/>
      <c r="K453" s="9"/>
      <c r="L453" s="9"/>
      <c r="M453" s="9"/>
    </row>
    <row r="454" spans="9:13" ht="15.75" customHeight="1">
      <c r="I454" s="9"/>
      <c r="J454" s="9"/>
      <c r="K454" s="9"/>
      <c r="L454" s="9"/>
      <c r="M454" s="9"/>
    </row>
    <row r="455" spans="9:13" ht="15.75" customHeight="1">
      <c r="I455" s="9"/>
      <c r="J455" s="9"/>
      <c r="K455" s="9"/>
      <c r="L455" s="9"/>
      <c r="M455" s="9"/>
    </row>
    <row r="456" spans="9:13" ht="15.75" customHeight="1">
      <c r="I456" s="9"/>
      <c r="J456" s="9"/>
      <c r="K456" s="9"/>
      <c r="L456" s="9"/>
      <c r="M456" s="9"/>
    </row>
    <row r="457" spans="9:13" ht="15.75" customHeight="1">
      <c r="I457" s="9"/>
      <c r="J457" s="9"/>
      <c r="K457" s="9"/>
      <c r="L457" s="9"/>
      <c r="M457" s="9"/>
    </row>
    <row r="458" spans="9:13" ht="15.75" customHeight="1">
      <c r="I458" s="9"/>
      <c r="J458" s="9"/>
      <c r="K458" s="9"/>
      <c r="L458" s="9"/>
      <c r="M458" s="9"/>
    </row>
    <row r="459" spans="9:13" ht="15.75" customHeight="1">
      <c r="I459" s="9"/>
      <c r="J459" s="9"/>
      <c r="K459" s="9"/>
      <c r="L459" s="9"/>
      <c r="M459" s="9"/>
    </row>
    <row r="460" spans="9:13" ht="15.75" customHeight="1">
      <c r="I460" s="9"/>
      <c r="J460" s="9"/>
      <c r="K460" s="9"/>
      <c r="L460" s="9"/>
      <c r="M460" s="9"/>
    </row>
    <row r="461" spans="9:13" ht="15.75" customHeight="1">
      <c r="I461" s="9"/>
      <c r="J461" s="9"/>
      <c r="K461" s="9"/>
      <c r="L461" s="9"/>
      <c r="M461" s="9"/>
    </row>
    <row r="462" spans="9:13" ht="15.75" customHeight="1">
      <c r="I462" s="9"/>
      <c r="J462" s="9"/>
      <c r="K462" s="9"/>
      <c r="L462" s="9"/>
      <c r="M462" s="9"/>
    </row>
    <row r="463" spans="9:13" ht="15.75" customHeight="1">
      <c r="I463" s="9"/>
      <c r="J463" s="9"/>
      <c r="K463" s="9"/>
      <c r="L463" s="9"/>
      <c r="M463" s="9"/>
    </row>
    <row r="464" spans="9:13" ht="15.75" customHeight="1">
      <c r="I464" s="9"/>
      <c r="J464" s="9"/>
      <c r="K464" s="9"/>
      <c r="L464" s="9"/>
      <c r="M464" s="9"/>
    </row>
    <row r="465" spans="9:13" ht="15.75" customHeight="1">
      <c r="I465" s="9"/>
      <c r="J465" s="9"/>
      <c r="K465" s="9"/>
      <c r="L465" s="9"/>
      <c r="M465" s="9"/>
    </row>
    <row r="466" spans="9:13" ht="15.75" customHeight="1">
      <c r="I466" s="9"/>
      <c r="J466" s="9"/>
      <c r="K466" s="9"/>
      <c r="L466" s="9"/>
      <c r="M466" s="9"/>
    </row>
    <row r="467" spans="9:13" ht="15.75" customHeight="1">
      <c r="I467" s="9"/>
      <c r="J467" s="9"/>
      <c r="K467" s="9"/>
      <c r="L467" s="9"/>
      <c r="M467" s="9"/>
    </row>
    <row r="468" spans="9:13" ht="15.75" customHeight="1">
      <c r="I468" s="9"/>
      <c r="J468" s="9"/>
      <c r="K468" s="9"/>
      <c r="L468" s="9"/>
      <c r="M468" s="9"/>
    </row>
    <row r="469" spans="9:13" ht="15.75" customHeight="1">
      <c r="I469" s="9"/>
      <c r="J469" s="9"/>
      <c r="K469" s="9"/>
      <c r="L469" s="9"/>
      <c r="M469" s="9"/>
    </row>
    <row r="470" spans="9:13" ht="15.75" customHeight="1">
      <c r="I470" s="9"/>
      <c r="J470" s="9"/>
      <c r="K470" s="9"/>
      <c r="L470" s="9"/>
      <c r="M470" s="9"/>
    </row>
    <row r="471" spans="9:13" ht="15.75" customHeight="1">
      <c r="I471" s="9"/>
      <c r="J471" s="9"/>
      <c r="K471" s="9"/>
      <c r="L471" s="9"/>
      <c r="M471" s="9"/>
    </row>
    <row r="472" spans="9:13" ht="15.75" customHeight="1">
      <c r="I472" s="9"/>
      <c r="J472" s="9"/>
      <c r="K472" s="9"/>
      <c r="L472" s="9"/>
      <c r="M472" s="9"/>
    </row>
    <row r="473" spans="9:13" ht="15.75" customHeight="1">
      <c r="I473" s="9"/>
      <c r="J473" s="9"/>
      <c r="K473" s="9"/>
      <c r="L473" s="9"/>
      <c r="M473" s="9"/>
    </row>
    <row r="474" spans="9:13" ht="15.75" customHeight="1">
      <c r="I474" s="9"/>
      <c r="J474" s="9"/>
      <c r="K474" s="9"/>
      <c r="L474" s="9"/>
      <c r="M474" s="9"/>
    </row>
    <row r="475" spans="9:13" ht="15.75" customHeight="1">
      <c r="I475" s="9"/>
      <c r="J475" s="9"/>
      <c r="K475" s="9"/>
      <c r="L475" s="9"/>
      <c r="M475" s="9"/>
    </row>
    <row r="476" spans="9:13" ht="15.75" customHeight="1">
      <c r="I476" s="9"/>
      <c r="J476" s="9"/>
      <c r="K476" s="9"/>
      <c r="L476" s="9"/>
      <c r="M476" s="9"/>
    </row>
    <row r="477" spans="9:13" ht="15.75" customHeight="1">
      <c r="I477" s="9"/>
      <c r="J477" s="9"/>
      <c r="K477" s="9"/>
      <c r="L477" s="9"/>
      <c r="M477" s="9"/>
    </row>
    <row r="478" spans="9:13" ht="15.75" customHeight="1">
      <c r="I478" s="9"/>
      <c r="J478" s="9"/>
      <c r="K478" s="9"/>
      <c r="L478" s="9"/>
      <c r="M478" s="9"/>
    </row>
    <row r="479" spans="9:13" ht="15.75" customHeight="1">
      <c r="I479" s="9"/>
      <c r="J479" s="9"/>
      <c r="K479" s="9"/>
      <c r="L479" s="9"/>
      <c r="M479" s="9"/>
    </row>
    <row r="480" spans="9:13" ht="15.75" customHeight="1">
      <c r="I480" s="9"/>
      <c r="J480" s="9"/>
      <c r="K480" s="9"/>
      <c r="L480" s="9"/>
      <c r="M480" s="9"/>
    </row>
    <row r="481" spans="9:13" ht="15.75" customHeight="1">
      <c r="I481" s="9"/>
      <c r="J481" s="9"/>
      <c r="K481" s="9"/>
      <c r="L481" s="9"/>
      <c r="M481" s="9"/>
    </row>
    <row r="482" spans="9:13" ht="15.75" customHeight="1">
      <c r="I482" s="9"/>
      <c r="J482" s="9"/>
      <c r="K482" s="9"/>
      <c r="L482" s="9"/>
      <c r="M482" s="9"/>
    </row>
    <row r="483" spans="9:13" ht="15.75" customHeight="1">
      <c r="I483" s="9"/>
      <c r="J483" s="9"/>
      <c r="K483" s="9"/>
      <c r="L483" s="9"/>
      <c r="M483" s="9"/>
    </row>
    <row r="484" spans="9:13" ht="15.75" customHeight="1">
      <c r="I484" s="9"/>
      <c r="J484" s="9"/>
      <c r="K484" s="9"/>
      <c r="L484" s="9"/>
      <c r="M484" s="9"/>
    </row>
    <row r="485" spans="9:13" ht="15.75" customHeight="1">
      <c r="I485" s="9"/>
      <c r="J485" s="9"/>
      <c r="K485" s="9"/>
      <c r="L485" s="9"/>
      <c r="M485" s="9"/>
    </row>
    <row r="486" spans="9:13" ht="15.75" customHeight="1">
      <c r="I486" s="9"/>
      <c r="J486" s="9"/>
      <c r="K486" s="9"/>
      <c r="L486" s="9"/>
      <c r="M486" s="9"/>
    </row>
    <row r="487" spans="9:13" ht="15.75" customHeight="1">
      <c r="I487" s="9"/>
      <c r="J487" s="9"/>
      <c r="K487" s="9"/>
      <c r="L487" s="9"/>
      <c r="M487" s="9"/>
    </row>
    <row r="488" spans="9:13" ht="15.75" customHeight="1">
      <c r="I488" s="9"/>
      <c r="J488" s="9"/>
      <c r="K488" s="9"/>
      <c r="L488" s="9"/>
      <c r="M488" s="9"/>
    </row>
    <row r="489" spans="9:13" ht="15.75" customHeight="1">
      <c r="I489" s="9"/>
      <c r="J489" s="9"/>
      <c r="K489" s="9"/>
      <c r="L489" s="9"/>
      <c r="M489" s="9"/>
    </row>
    <row r="490" spans="9:13" ht="15.75" customHeight="1">
      <c r="I490" s="9"/>
      <c r="J490" s="9"/>
      <c r="K490" s="9"/>
      <c r="L490" s="9"/>
      <c r="M490" s="9"/>
    </row>
    <row r="491" spans="9:13" ht="15.75" customHeight="1">
      <c r="I491" s="9"/>
      <c r="J491" s="9"/>
      <c r="K491" s="9"/>
      <c r="L491" s="9"/>
      <c r="M491" s="9"/>
    </row>
    <row r="492" spans="9:13" ht="15.75" customHeight="1">
      <c r="I492" s="9"/>
      <c r="J492" s="9"/>
      <c r="K492" s="9"/>
      <c r="L492" s="9"/>
      <c r="M492" s="9"/>
    </row>
    <row r="493" spans="9:13" ht="15.75" customHeight="1">
      <c r="I493" s="9"/>
      <c r="J493" s="9"/>
      <c r="K493" s="9"/>
      <c r="L493" s="9"/>
      <c r="M493" s="9"/>
    </row>
    <row r="494" spans="9:13" ht="15.75" customHeight="1">
      <c r="I494" s="9"/>
      <c r="J494" s="9"/>
      <c r="K494" s="9"/>
      <c r="L494" s="9"/>
      <c r="M494" s="9"/>
    </row>
    <row r="495" spans="9:13" ht="15.75" customHeight="1">
      <c r="I495" s="9"/>
      <c r="J495" s="9"/>
      <c r="K495" s="9"/>
      <c r="L495" s="9"/>
      <c r="M495" s="9"/>
    </row>
    <row r="496" spans="9:13" ht="15.75" customHeight="1">
      <c r="I496" s="9"/>
      <c r="J496" s="9"/>
      <c r="K496" s="9"/>
      <c r="L496" s="9"/>
      <c r="M496" s="9"/>
    </row>
    <row r="497" spans="9:13" ht="15.75" customHeight="1">
      <c r="I497" s="9"/>
      <c r="J497" s="9"/>
      <c r="K497" s="9"/>
      <c r="L497" s="9"/>
      <c r="M497" s="9"/>
    </row>
    <row r="498" spans="9:13" ht="15.75" customHeight="1">
      <c r="I498" s="9"/>
      <c r="J498" s="9"/>
      <c r="K498" s="9"/>
      <c r="L498" s="9"/>
      <c r="M498" s="9"/>
    </row>
    <row r="499" spans="9:13" ht="15.75" customHeight="1">
      <c r="I499" s="9"/>
      <c r="J499" s="9"/>
      <c r="K499" s="9"/>
      <c r="L499" s="9"/>
      <c r="M499" s="9"/>
    </row>
    <row r="500" spans="9:13" ht="15.75" customHeight="1">
      <c r="I500" s="9"/>
      <c r="J500" s="9"/>
      <c r="K500" s="9"/>
      <c r="L500" s="9"/>
      <c r="M500" s="9"/>
    </row>
    <row r="501" spans="9:13" ht="15.75" customHeight="1">
      <c r="I501" s="9"/>
      <c r="J501" s="9"/>
      <c r="K501" s="9"/>
      <c r="L501" s="9"/>
      <c r="M501" s="9"/>
    </row>
    <row r="502" spans="9:13" ht="15.75" customHeight="1">
      <c r="I502" s="9"/>
      <c r="J502" s="9"/>
      <c r="K502" s="9"/>
      <c r="L502" s="9"/>
      <c r="M502" s="9"/>
    </row>
    <row r="503" spans="9:13" ht="15.75" customHeight="1">
      <c r="I503" s="9"/>
      <c r="J503" s="9"/>
      <c r="K503" s="9"/>
      <c r="L503" s="9"/>
      <c r="M503" s="9"/>
    </row>
    <row r="504" spans="9:13" ht="15.75" customHeight="1">
      <c r="I504" s="9"/>
      <c r="J504" s="9"/>
      <c r="K504" s="9"/>
      <c r="L504" s="9"/>
      <c r="M504" s="9"/>
    </row>
    <row r="505" spans="9:13" ht="15.75" customHeight="1">
      <c r="I505" s="9"/>
      <c r="J505" s="9"/>
      <c r="K505" s="9"/>
      <c r="L505" s="9"/>
      <c r="M505" s="9"/>
    </row>
    <row r="506" spans="9:13" ht="15.75" customHeight="1">
      <c r="I506" s="9"/>
      <c r="J506" s="9"/>
      <c r="K506" s="9"/>
      <c r="L506" s="9"/>
      <c r="M506" s="9"/>
    </row>
    <row r="507" spans="9:13" ht="15.75" customHeight="1">
      <c r="I507" s="9"/>
      <c r="J507" s="9"/>
      <c r="K507" s="9"/>
      <c r="L507" s="9"/>
      <c r="M507" s="9"/>
    </row>
    <row r="508" spans="9:13" ht="15.75" customHeight="1">
      <c r="I508" s="9"/>
      <c r="J508" s="9"/>
      <c r="K508" s="9"/>
      <c r="L508" s="9"/>
      <c r="M508" s="9"/>
    </row>
    <row r="509" spans="9:13" ht="15.75" customHeight="1">
      <c r="I509" s="9"/>
      <c r="J509" s="9"/>
      <c r="K509" s="9"/>
      <c r="L509" s="9"/>
      <c r="M509" s="9"/>
    </row>
    <row r="510" spans="9:13" ht="15.75" customHeight="1">
      <c r="I510" s="9"/>
      <c r="J510" s="9"/>
      <c r="K510" s="9"/>
      <c r="L510" s="9"/>
      <c r="M510" s="9"/>
    </row>
    <row r="511" spans="9:13" ht="15.75" customHeight="1">
      <c r="I511" s="9"/>
      <c r="J511" s="9"/>
      <c r="K511" s="9"/>
      <c r="L511" s="9"/>
      <c r="M511" s="9"/>
    </row>
    <row r="512" spans="9:13" ht="15.75" customHeight="1">
      <c r="I512" s="9"/>
      <c r="J512" s="9"/>
      <c r="K512" s="9"/>
      <c r="L512" s="9"/>
      <c r="M512" s="9"/>
    </row>
    <row r="513" spans="9:13" ht="15.75" customHeight="1">
      <c r="I513" s="9"/>
      <c r="J513" s="9"/>
      <c r="K513" s="9"/>
      <c r="L513" s="9"/>
      <c r="M513" s="9"/>
    </row>
    <row r="514" spans="9:13" ht="15.75" customHeight="1">
      <c r="I514" s="9"/>
      <c r="J514" s="9"/>
      <c r="K514" s="9"/>
      <c r="L514" s="9"/>
      <c r="M514" s="9"/>
    </row>
    <row r="515" spans="9:13" ht="15.75" customHeight="1">
      <c r="I515" s="9"/>
      <c r="J515" s="9"/>
      <c r="K515" s="9"/>
      <c r="L515" s="9"/>
      <c r="M515" s="9"/>
    </row>
    <row r="516" spans="9:13" ht="15.75" customHeight="1">
      <c r="I516" s="9"/>
      <c r="J516" s="9"/>
      <c r="K516" s="9"/>
      <c r="L516" s="9"/>
      <c r="M516" s="9"/>
    </row>
    <row r="517" spans="9:13" ht="15.75" customHeight="1">
      <c r="I517" s="9"/>
      <c r="J517" s="9"/>
      <c r="K517" s="9"/>
      <c r="L517" s="9"/>
      <c r="M517" s="9"/>
    </row>
    <row r="518" spans="9:13" ht="15.75" customHeight="1">
      <c r="I518" s="9"/>
      <c r="J518" s="9"/>
      <c r="K518" s="9"/>
      <c r="L518" s="9"/>
      <c r="M518" s="9"/>
    </row>
    <row r="519" spans="9:13" ht="15.75" customHeight="1">
      <c r="I519" s="9"/>
      <c r="J519" s="9"/>
      <c r="K519" s="9"/>
      <c r="L519" s="9"/>
      <c r="M519" s="9"/>
    </row>
    <row r="520" spans="9:13" ht="15.75" customHeight="1">
      <c r="I520" s="9"/>
      <c r="J520" s="9"/>
      <c r="K520" s="9"/>
      <c r="L520" s="9"/>
      <c r="M520" s="9"/>
    </row>
    <row r="521" spans="9:13" ht="15.75" customHeight="1">
      <c r="I521" s="9"/>
      <c r="J521" s="9"/>
      <c r="K521" s="9"/>
      <c r="L521" s="9"/>
      <c r="M521" s="9"/>
    </row>
    <row r="522" spans="9:13" ht="15.75" customHeight="1">
      <c r="I522" s="9"/>
      <c r="J522" s="9"/>
      <c r="K522" s="9"/>
      <c r="L522" s="9"/>
      <c r="M522" s="9"/>
    </row>
    <row r="523" spans="9:13" ht="15.75" customHeight="1">
      <c r="I523" s="9"/>
      <c r="J523" s="9"/>
      <c r="K523" s="9"/>
      <c r="L523" s="9"/>
      <c r="M523" s="9"/>
    </row>
    <row r="524" spans="9:13" ht="15.75" customHeight="1">
      <c r="I524" s="9"/>
      <c r="J524" s="9"/>
      <c r="K524" s="9"/>
      <c r="L524" s="9"/>
      <c r="M524" s="9"/>
    </row>
    <row r="525" spans="9:13" ht="15.75" customHeight="1">
      <c r="I525" s="9"/>
      <c r="J525" s="9"/>
      <c r="K525" s="9"/>
      <c r="L525" s="9"/>
      <c r="M525" s="9"/>
    </row>
    <row r="526" spans="9:13" ht="15.75" customHeight="1">
      <c r="I526" s="9"/>
      <c r="J526" s="9"/>
      <c r="K526" s="9"/>
      <c r="L526" s="9"/>
      <c r="M526" s="9"/>
    </row>
    <row r="527" spans="9:13" ht="15.75" customHeight="1">
      <c r="I527" s="9"/>
      <c r="J527" s="9"/>
      <c r="K527" s="9"/>
      <c r="L527" s="9"/>
      <c r="M527" s="9"/>
    </row>
    <row r="528" spans="9:13" ht="15.75" customHeight="1">
      <c r="I528" s="9"/>
      <c r="J528" s="9"/>
      <c r="K528" s="9"/>
      <c r="L528" s="9"/>
      <c r="M528" s="9"/>
    </row>
    <row r="529" spans="9:13" ht="15.75" customHeight="1">
      <c r="I529" s="9"/>
      <c r="J529" s="9"/>
      <c r="K529" s="9"/>
      <c r="L529" s="9"/>
      <c r="M529" s="9"/>
    </row>
    <row r="530" spans="9:13" ht="15.75" customHeight="1">
      <c r="I530" s="9"/>
      <c r="J530" s="9"/>
      <c r="K530" s="9"/>
      <c r="L530" s="9"/>
      <c r="M530" s="9"/>
    </row>
    <row r="531" spans="9:13" ht="15.75" customHeight="1">
      <c r="I531" s="9"/>
      <c r="J531" s="9"/>
      <c r="K531" s="9"/>
      <c r="L531" s="9"/>
      <c r="M531" s="9"/>
    </row>
    <row r="532" spans="9:13" ht="15.75" customHeight="1">
      <c r="I532" s="9"/>
      <c r="J532" s="9"/>
      <c r="K532" s="9"/>
      <c r="L532" s="9"/>
      <c r="M532" s="9"/>
    </row>
    <row r="533" spans="9:13" ht="15.75" customHeight="1">
      <c r="I533" s="9"/>
      <c r="J533" s="9"/>
      <c r="K533" s="9"/>
      <c r="L533" s="9"/>
      <c r="M533" s="9"/>
    </row>
    <row r="534" spans="9:13" ht="15.75" customHeight="1">
      <c r="I534" s="9"/>
      <c r="J534" s="9"/>
      <c r="K534" s="9"/>
      <c r="L534" s="9"/>
      <c r="M534" s="9"/>
    </row>
    <row r="535" spans="9:13" ht="15.75" customHeight="1">
      <c r="I535" s="9"/>
      <c r="J535" s="9"/>
      <c r="K535" s="9"/>
      <c r="L535" s="9"/>
      <c r="M535" s="9"/>
    </row>
    <row r="536" spans="9:13" ht="15.75" customHeight="1">
      <c r="I536" s="9"/>
      <c r="J536" s="9"/>
      <c r="K536" s="9"/>
      <c r="L536" s="9"/>
      <c r="M536" s="9"/>
    </row>
    <row r="537" spans="9:13" ht="15.75" customHeight="1">
      <c r="I537" s="9"/>
      <c r="J537" s="9"/>
      <c r="K537" s="9"/>
      <c r="L537" s="9"/>
      <c r="M537" s="9"/>
    </row>
    <row r="538" spans="9:13" ht="15.75" customHeight="1">
      <c r="I538" s="9"/>
      <c r="J538" s="9"/>
      <c r="K538" s="9"/>
      <c r="L538" s="9"/>
      <c r="M538" s="9"/>
    </row>
    <row r="539" spans="9:13" ht="15.75" customHeight="1">
      <c r="I539" s="9"/>
      <c r="J539" s="9"/>
      <c r="K539" s="9"/>
      <c r="L539" s="9"/>
      <c r="M539" s="9"/>
    </row>
    <row r="540" spans="9:13" ht="15.75" customHeight="1">
      <c r="I540" s="9"/>
      <c r="J540" s="9"/>
      <c r="K540" s="9"/>
      <c r="L540" s="9"/>
      <c r="M540" s="9"/>
    </row>
    <row r="541" spans="9:13" ht="15.75" customHeight="1">
      <c r="I541" s="9"/>
      <c r="J541" s="9"/>
      <c r="K541" s="9"/>
      <c r="L541" s="9"/>
      <c r="M541" s="9"/>
    </row>
    <row r="542" spans="9:13" ht="15.75" customHeight="1">
      <c r="I542" s="9"/>
      <c r="J542" s="9"/>
      <c r="K542" s="9"/>
      <c r="L542" s="9"/>
      <c r="M542" s="9"/>
    </row>
    <row r="543" spans="9:13" ht="15.75" customHeight="1">
      <c r="I543" s="9"/>
      <c r="J543" s="9"/>
      <c r="K543" s="9"/>
      <c r="L543" s="9"/>
      <c r="M543" s="9"/>
    </row>
    <row r="544" spans="9:13" ht="15.75" customHeight="1">
      <c r="I544" s="9"/>
      <c r="J544" s="9"/>
      <c r="K544" s="9"/>
      <c r="L544" s="9"/>
      <c r="M544" s="9"/>
    </row>
    <row r="545" spans="9:13" ht="15.75" customHeight="1">
      <c r="I545" s="9"/>
      <c r="J545" s="9"/>
      <c r="K545" s="9"/>
      <c r="L545" s="9"/>
      <c r="M545" s="9"/>
    </row>
    <row r="546" spans="9:13" ht="15.75" customHeight="1">
      <c r="I546" s="9"/>
      <c r="J546" s="9"/>
      <c r="K546" s="9"/>
      <c r="L546" s="9"/>
      <c r="M546" s="9"/>
    </row>
    <row r="547" spans="9:13" ht="15.75" customHeight="1">
      <c r="I547" s="9"/>
      <c r="J547" s="9"/>
      <c r="K547" s="9"/>
      <c r="L547" s="9"/>
      <c r="M547" s="9"/>
    </row>
    <row r="548" spans="9:13" ht="15.75" customHeight="1">
      <c r="I548" s="9"/>
      <c r="J548" s="9"/>
      <c r="K548" s="9"/>
      <c r="L548" s="9"/>
      <c r="M548" s="9"/>
    </row>
    <row r="549" spans="9:13" ht="15.75" customHeight="1">
      <c r="I549" s="9"/>
      <c r="J549" s="9"/>
      <c r="K549" s="9"/>
      <c r="L549" s="9"/>
      <c r="M549" s="9"/>
    </row>
    <row r="550" spans="9:13" ht="15.75" customHeight="1">
      <c r="I550" s="9"/>
      <c r="J550" s="9"/>
      <c r="K550" s="9"/>
      <c r="L550" s="9"/>
      <c r="M550" s="9"/>
    </row>
    <row r="551" spans="9:13" ht="15.75" customHeight="1">
      <c r="I551" s="9"/>
      <c r="J551" s="9"/>
      <c r="K551" s="9"/>
      <c r="L551" s="9"/>
      <c r="M551" s="9"/>
    </row>
    <row r="552" spans="9:13" ht="15.75" customHeight="1">
      <c r="I552" s="9"/>
      <c r="J552" s="9"/>
      <c r="K552" s="9"/>
      <c r="L552" s="9"/>
      <c r="M552" s="9"/>
    </row>
    <row r="553" spans="9:13" ht="15.75" customHeight="1">
      <c r="I553" s="9"/>
      <c r="J553" s="9"/>
      <c r="K553" s="9"/>
      <c r="L553" s="9"/>
      <c r="M553" s="9"/>
    </row>
    <row r="554" spans="9:13" ht="15.75" customHeight="1">
      <c r="I554" s="9"/>
      <c r="J554" s="9"/>
      <c r="K554" s="9"/>
      <c r="L554" s="9"/>
      <c r="M554" s="9"/>
    </row>
    <row r="555" spans="9:13" ht="15.75" customHeight="1">
      <c r="I555" s="9"/>
      <c r="J555" s="9"/>
      <c r="K555" s="9"/>
      <c r="L555" s="9"/>
      <c r="M555" s="9"/>
    </row>
    <row r="556" spans="9:13" ht="15.75" customHeight="1">
      <c r="I556" s="9"/>
      <c r="J556" s="9"/>
      <c r="K556" s="9"/>
      <c r="L556" s="9"/>
      <c r="M556" s="9"/>
    </row>
    <row r="557" spans="9:13" ht="15.75" customHeight="1">
      <c r="I557" s="9"/>
      <c r="J557" s="9"/>
      <c r="K557" s="9"/>
      <c r="L557" s="9"/>
      <c r="M557" s="9"/>
    </row>
    <row r="558" spans="9:13" ht="15.75" customHeight="1">
      <c r="I558" s="9"/>
      <c r="J558" s="9"/>
      <c r="K558" s="9"/>
      <c r="L558" s="9"/>
      <c r="M558" s="9"/>
    </row>
    <row r="559" spans="9:13" ht="15.75" customHeight="1">
      <c r="I559" s="9"/>
      <c r="J559" s="9"/>
      <c r="K559" s="9"/>
      <c r="L559" s="9"/>
      <c r="M559" s="9"/>
    </row>
    <row r="560" spans="9:13" ht="15.75" customHeight="1">
      <c r="I560" s="9"/>
      <c r="J560" s="9"/>
      <c r="K560" s="9"/>
      <c r="L560" s="9"/>
      <c r="M560" s="9"/>
    </row>
    <row r="561" spans="9:13" ht="15.75" customHeight="1">
      <c r="I561" s="9"/>
      <c r="J561" s="9"/>
      <c r="K561" s="9"/>
      <c r="L561" s="9"/>
      <c r="M561" s="9"/>
    </row>
    <row r="562" spans="9:13" ht="15.75" customHeight="1">
      <c r="I562" s="9"/>
      <c r="J562" s="9"/>
      <c r="K562" s="9"/>
      <c r="L562" s="9"/>
      <c r="M562" s="9"/>
    </row>
    <row r="563" spans="9:13" ht="15.75" customHeight="1">
      <c r="I563" s="9"/>
      <c r="J563" s="9"/>
      <c r="K563" s="9"/>
      <c r="L563" s="9"/>
      <c r="M563" s="9"/>
    </row>
    <row r="564" spans="9:13" ht="15.75" customHeight="1">
      <c r="I564" s="9"/>
      <c r="J564" s="9"/>
      <c r="K564" s="9"/>
      <c r="L564" s="9"/>
      <c r="M564" s="9"/>
    </row>
    <row r="565" spans="9:13" ht="15.75" customHeight="1">
      <c r="I565" s="9"/>
      <c r="J565" s="9"/>
      <c r="K565" s="9"/>
      <c r="L565" s="9"/>
      <c r="M565" s="9"/>
    </row>
    <row r="566" spans="9:13" ht="15.75" customHeight="1">
      <c r="I566" s="9"/>
      <c r="J566" s="9"/>
      <c r="K566" s="9"/>
      <c r="L566" s="9"/>
      <c r="M566" s="9"/>
    </row>
    <row r="567" spans="9:13" ht="15.75" customHeight="1">
      <c r="I567" s="9"/>
      <c r="J567" s="9"/>
      <c r="K567" s="9"/>
      <c r="L567" s="9"/>
      <c r="M567" s="9"/>
    </row>
    <row r="568" spans="9:13" ht="15.75" customHeight="1">
      <c r="I568" s="9"/>
      <c r="J568" s="9"/>
      <c r="K568" s="9"/>
      <c r="L568" s="9"/>
      <c r="M568" s="9"/>
    </row>
    <row r="569" spans="9:13" ht="15.75" customHeight="1">
      <c r="I569" s="9"/>
      <c r="J569" s="9"/>
      <c r="K569" s="9"/>
      <c r="L569" s="9"/>
      <c r="M569" s="9"/>
    </row>
    <row r="570" spans="9:13" ht="15.75" customHeight="1">
      <c r="I570" s="9"/>
      <c r="J570" s="9"/>
      <c r="K570" s="9"/>
      <c r="L570" s="9"/>
      <c r="M570" s="9"/>
    </row>
    <row r="571" spans="9:13" ht="15.75" customHeight="1">
      <c r="I571" s="9"/>
      <c r="J571" s="9"/>
      <c r="K571" s="9"/>
      <c r="L571" s="9"/>
      <c r="M571" s="9"/>
    </row>
    <row r="572" spans="9:13" ht="15.75" customHeight="1">
      <c r="I572" s="9"/>
      <c r="J572" s="9"/>
      <c r="K572" s="9"/>
      <c r="L572" s="9"/>
      <c r="M572" s="9"/>
    </row>
    <row r="573" spans="9:13" ht="15.75" customHeight="1">
      <c r="I573" s="9"/>
      <c r="J573" s="9"/>
      <c r="K573" s="9"/>
      <c r="L573" s="9"/>
      <c r="M573" s="9"/>
    </row>
    <row r="574" spans="9:13" ht="15.75" customHeight="1">
      <c r="I574" s="9"/>
      <c r="J574" s="9"/>
      <c r="K574" s="9"/>
      <c r="L574" s="9"/>
      <c r="M574" s="9"/>
    </row>
    <row r="575" spans="9:13" ht="15.75" customHeight="1">
      <c r="I575" s="9"/>
      <c r="J575" s="9"/>
      <c r="K575" s="9"/>
      <c r="L575" s="9"/>
      <c r="M575" s="9"/>
    </row>
    <row r="576" spans="9:13" ht="15.75" customHeight="1">
      <c r="I576" s="9"/>
      <c r="J576" s="9"/>
      <c r="K576" s="9"/>
      <c r="L576" s="9"/>
      <c r="M576" s="9"/>
    </row>
    <row r="577" spans="9:13" ht="15.75" customHeight="1">
      <c r="I577" s="9"/>
      <c r="J577" s="9"/>
      <c r="K577" s="9"/>
      <c r="L577" s="9"/>
      <c r="M577" s="9"/>
    </row>
    <row r="578" spans="9:13" ht="15.75" customHeight="1">
      <c r="I578" s="9"/>
      <c r="J578" s="9"/>
      <c r="K578" s="9"/>
      <c r="L578" s="9"/>
      <c r="M578" s="9"/>
    </row>
    <row r="579" spans="9:13" ht="15.75" customHeight="1">
      <c r="I579" s="9"/>
      <c r="J579" s="9"/>
      <c r="K579" s="9"/>
      <c r="L579" s="9"/>
      <c r="M579" s="9"/>
    </row>
    <row r="580" spans="9:13" ht="15.75" customHeight="1">
      <c r="I580" s="9"/>
      <c r="J580" s="9"/>
      <c r="K580" s="9"/>
      <c r="L580" s="9"/>
      <c r="M580" s="9"/>
    </row>
    <row r="581" spans="9:13" ht="15.75" customHeight="1">
      <c r="I581" s="9"/>
      <c r="J581" s="9"/>
      <c r="K581" s="9"/>
      <c r="L581" s="9"/>
      <c r="M581" s="9"/>
    </row>
    <row r="582" spans="9:13" ht="15.75" customHeight="1">
      <c r="I582" s="9"/>
      <c r="J582" s="9"/>
      <c r="K582" s="9"/>
      <c r="L582" s="9"/>
      <c r="M582" s="9"/>
    </row>
    <row r="583" spans="9:13" ht="15.75" customHeight="1">
      <c r="I583" s="9"/>
      <c r="J583" s="9"/>
      <c r="K583" s="9"/>
      <c r="L583" s="9"/>
      <c r="M583" s="9"/>
    </row>
    <row r="584" spans="9:13" ht="15.75" customHeight="1">
      <c r="I584" s="9"/>
      <c r="J584" s="9"/>
      <c r="K584" s="9"/>
      <c r="L584" s="9"/>
      <c r="M584" s="9"/>
    </row>
    <row r="585" spans="9:13" ht="15.75" customHeight="1">
      <c r="I585" s="9"/>
      <c r="J585" s="9"/>
      <c r="K585" s="9"/>
      <c r="L585" s="9"/>
      <c r="M585" s="9"/>
    </row>
    <row r="586" spans="9:13" ht="15.75" customHeight="1">
      <c r="I586" s="9"/>
      <c r="J586" s="9"/>
      <c r="K586" s="9"/>
      <c r="L586" s="9"/>
      <c r="M586" s="9"/>
    </row>
    <row r="587" spans="9:13" ht="15.75" customHeight="1">
      <c r="I587" s="9"/>
      <c r="J587" s="9"/>
      <c r="K587" s="9"/>
      <c r="L587" s="9"/>
      <c r="M587" s="9"/>
    </row>
    <row r="588" spans="9:13" ht="15.75" customHeight="1">
      <c r="I588" s="9"/>
      <c r="J588" s="9"/>
      <c r="K588" s="9"/>
      <c r="L588" s="9"/>
      <c r="M588" s="9"/>
    </row>
    <row r="589" spans="9:13" ht="15.75" customHeight="1">
      <c r="I589" s="9"/>
      <c r="J589" s="9"/>
      <c r="K589" s="9"/>
      <c r="L589" s="9"/>
      <c r="M589" s="9"/>
    </row>
    <row r="590" spans="9:13" ht="15.75" customHeight="1">
      <c r="I590" s="9"/>
      <c r="J590" s="9"/>
      <c r="K590" s="9"/>
      <c r="L590" s="9"/>
      <c r="M590" s="9"/>
    </row>
    <row r="591" spans="9:13" ht="15.75" customHeight="1">
      <c r="I591" s="9"/>
      <c r="J591" s="9"/>
      <c r="K591" s="9"/>
      <c r="L591" s="9"/>
      <c r="M591" s="9"/>
    </row>
    <row r="592" spans="9:13" ht="15.75" customHeight="1">
      <c r="I592" s="9"/>
      <c r="J592" s="9"/>
      <c r="K592" s="9"/>
      <c r="L592" s="9"/>
      <c r="M592" s="9"/>
    </row>
    <row r="593" spans="9:13" ht="15.75" customHeight="1">
      <c r="I593" s="9"/>
      <c r="J593" s="9"/>
      <c r="K593" s="9"/>
      <c r="L593" s="9"/>
      <c r="M593" s="9"/>
    </row>
    <row r="594" spans="9:13" ht="15.75" customHeight="1">
      <c r="I594" s="9"/>
      <c r="J594" s="9"/>
      <c r="K594" s="9"/>
      <c r="L594" s="9"/>
      <c r="M594" s="9"/>
    </row>
    <row r="595" spans="9:13" ht="15.75" customHeight="1">
      <c r="I595" s="9"/>
      <c r="J595" s="9"/>
      <c r="K595" s="9"/>
      <c r="L595" s="9"/>
      <c r="M595" s="9"/>
    </row>
    <row r="596" spans="9:13" ht="15.75" customHeight="1">
      <c r="I596" s="9"/>
      <c r="J596" s="9"/>
      <c r="K596" s="9"/>
      <c r="L596" s="9"/>
      <c r="M596" s="9"/>
    </row>
    <row r="597" spans="9:13" ht="15.75" customHeight="1">
      <c r="I597" s="9"/>
      <c r="J597" s="9"/>
      <c r="K597" s="9"/>
      <c r="L597" s="9"/>
      <c r="M597" s="9"/>
    </row>
    <row r="598" spans="9:13" ht="15.75" customHeight="1">
      <c r="I598" s="9"/>
      <c r="J598" s="9"/>
      <c r="K598" s="9"/>
      <c r="L598" s="9"/>
      <c r="M598" s="9"/>
    </row>
    <row r="599" spans="9:13" ht="15.75" customHeight="1">
      <c r="I599" s="9"/>
      <c r="J599" s="9"/>
      <c r="K599" s="9"/>
      <c r="L599" s="9"/>
      <c r="M599" s="9"/>
    </row>
    <row r="600" spans="9:13" ht="15.75" customHeight="1">
      <c r="I600" s="9"/>
      <c r="J600" s="9"/>
      <c r="K600" s="9"/>
      <c r="L600" s="9"/>
      <c r="M600" s="9"/>
    </row>
    <row r="601" spans="9:13" ht="15.75" customHeight="1">
      <c r="I601" s="9"/>
      <c r="J601" s="9"/>
      <c r="K601" s="9"/>
      <c r="L601" s="9"/>
      <c r="M601" s="9"/>
    </row>
    <row r="602" spans="9:13" ht="15.75" customHeight="1">
      <c r="I602" s="9"/>
      <c r="J602" s="9"/>
      <c r="K602" s="9"/>
      <c r="L602" s="9"/>
      <c r="M602" s="9"/>
    </row>
    <row r="603" spans="9:13" ht="15.75" customHeight="1">
      <c r="I603" s="9"/>
      <c r="J603" s="9"/>
      <c r="K603" s="9"/>
      <c r="L603" s="9"/>
      <c r="M603" s="9"/>
    </row>
    <row r="604" spans="9:13" ht="15.75" customHeight="1">
      <c r="I604" s="9"/>
      <c r="J604" s="9"/>
      <c r="K604" s="9"/>
      <c r="L604" s="9"/>
      <c r="M604" s="9"/>
    </row>
    <row r="605" spans="9:13" ht="15.75" customHeight="1">
      <c r="I605" s="9"/>
      <c r="J605" s="9"/>
      <c r="K605" s="9"/>
      <c r="L605" s="9"/>
      <c r="M605" s="9"/>
    </row>
    <row r="606" spans="9:13" ht="15.75" customHeight="1">
      <c r="I606" s="9"/>
      <c r="J606" s="9"/>
      <c r="K606" s="9"/>
      <c r="L606" s="9"/>
      <c r="M606" s="9"/>
    </row>
    <row r="607" spans="9:13" ht="15.75" customHeight="1">
      <c r="I607" s="9"/>
      <c r="J607" s="9"/>
      <c r="K607" s="9"/>
      <c r="L607" s="9"/>
      <c r="M607" s="9"/>
    </row>
    <row r="608" spans="9:13" ht="15.75" customHeight="1">
      <c r="I608" s="9"/>
      <c r="J608" s="9"/>
      <c r="K608" s="9"/>
      <c r="L608" s="9"/>
      <c r="M608" s="9"/>
    </row>
    <row r="609" spans="9:13" ht="15.75" customHeight="1">
      <c r="I609" s="9"/>
      <c r="J609" s="9"/>
      <c r="K609" s="9"/>
      <c r="L609" s="9"/>
      <c r="M609" s="9"/>
    </row>
    <row r="610" spans="9:13" ht="15.75" customHeight="1">
      <c r="I610" s="9"/>
      <c r="J610" s="9"/>
      <c r="K610" s="9"/>
      <c r="L610" s="9"/>
      <c r="M610" s="9"/>
    </row>
    <row r="611" spans="9:13" ht="15.75" customHeight="1">
      <c r="I611" s="9"/>
      <c r="J611" s="9"/>
      <c r="K611" s="9"/>
      <c r="L611" s="9"/>
      <c r="M611" s="9"/>
    </row>
    <row r="612" spans="9:13" ht="15.75" customHeight="1">
      <c r="I612" s="9"/>
      <c r="J612" s="9"/>
      <c r="K612" s="9"/>
      <c r="L612" s="9"/>
      <c r="M612" s="9"/>
    </row>
    <row r="613" spans="9:13" ht="15.75" customHeight="1">
      <c r="I613" s="9"/>
      <c r="J613" s="9"/>
      <c r="K613" s="9"/>
      <c r="L613" s="9"/>
      <c r="M613" s="9"/>
    </row>
    <row r="614" spans="9:13" ht="15.75" customHeight="1">
      <c r="I614" s="9"/>
      <c r="J614" s="9"/>
      <c r="K614" s="9"/>
      <c r="L614" s="9"/>
      <c r="M614" s="9"/>
    </row>
    <row r="615" spans="9:13" ht="15.75" customHeight="1">
      <c r="I615" s="9"/>
      <c r="J615" s="9"/>
      <c r="K615" s="9"/>
      <c r="L615" s="9"/>
      <c r="M615" s="9"/>
    </row>
    <row r="616" spans="9:13" ht="15.75" customHeight="1">
      <c r="I616" s="9"/>
      <c r="J616" s="9"/>
      <c r="K616" s="9"/>
      <c r="L616" s="9"/>
      <c r="M616" s="9"/>
    </row>
    <row r="617" spans="9:13" ht="15.75" customHeight="1">
      <c r="I617" s="9"/>
      <c r="J617" s="9"/>
      <c r="K617" s="9"/>
      <c r="L617" s="9"/>
      <c r="M617" s="9"/>
    </row>
    <row r="618" spans="9:13" ht="15.75" customHeight="1">
      <c r="I618" s="9"/>
      <c r="J618" s="9"/>
      <c r="K618" s="9"/>
      <c r="L618" s="9"/>
      <c r="M618" s="9"/>
    </row>
    <row r="619" spans="9:13" ht="15.75" customHeight="1">
      <c r="I619" s="9"/>
      <c r="J619" s="9"/>
      <c r="K619" s="9"/>
      <c r="L619" s="9"/>
      <c r="M619" s="9"/>
    </row>
    <row r="620" spans="9:13" ht="15.75" customHeight="1">
      <c r="I620" s="9"/>
      <c r="J620" s="9"/>
      <c r="K620" s="9"/>
      <c r="L620" s="9"/>
      <c r="M620" s="9"/>
    </row>
    <row r="621" spans="9:13" ht="15.75" customHeight="1">
      <c r="I621" s="9"/>
      <c r="J621" s="9"/>
      <c r="K621" s="9"/>
      <c r="L621" s="9"/>
      <c r="M621" s="9"/>
    </row>
    <row r="622" spans="9:13" ht="15.75" customHeight="1">
      <c r="I622" s="9"/>
      <c r="J622" s="9"/>
      <c r="K622" s="9"/>
      <c r="L622" s="9"/>
      <c r="M622" s="9"/>
    </row>
    <row r="623" spans="9:13" ht="15.75" customHeight="1">
      <c r="I623" s="9"/>
      <c r="J623" s="9"/>
      <c r="K623" s="9"/>
      <c r="L623" s="9"/>
      <c r="M623" s="9"/>
    </row>
    <row r="624" spans="9:13" ht="15.75" customHeight="1">
      <c r="I624" s="9"/>
      <c r="J624" s="9"/>
      <c r="K624" s="9"/>
      <c r="L624" s="9"/>
      <c r="M624" s="9"/>
    </row>
    <row r="625" spans="9:13" ht="15.75" customHeight="1">
      <c r="I625" s="9"/>
      <c r="J625" s="9"/>
      <c r="K625" s="9"/>
      <c r="L625" s="9"/>
      <c r="M625" s="9"/>
    </row>
    <row r="626" spans="9:13" ht="15.75" customHeight="1">
      <c r="I626" s="9"/>
      <c r="J626" s="9"/>
      <c r="K626" s="9"/>
      <c r="L626" s="9"/>
      <c r="M626" s="9"/>
    </row>
    <row r="627" spans="9:13" ht="15.75" customHeight="1">
      <c r="I627" s="9"/>
      <c r="J627" s="9"/>
      <c r="K627" s="9"/>
      <c r="L627" s="9"/>
      <c r="M627" s="9"/>
    </row>
    <row r="628" spans="9:13" ht="15.75" customHeight="1">
      <c r="I628" s="9"/>
      <c r="J628" s="9"/>
      <c r="K628" s="9"/>
      <c r="L628" s="9"/>
      <c r="M628" s="9"/>
    </row>
    <row r="629" spans="9:13" ht="15.75" customHeight="1">
      <c r="I629" s="9"/>
      <c r="J629" s="9"/>
      <c r="K629" s="9"/>
      <c r="L629" s="9"/>
      <c r="M629" s="9"/>
    </row>
    <row r="630" spans="9:13" ht="15.75" customHeight="1">
      <c r="I630" s="9"/>
      <c r="J630" s="9"/>
      <c r="K630" s="9"/>
      <c r="L630" s="9"/>
      <c r="M630" s="9"/>
    </row>
    <row r="631" spans="9:13" ht="15.75" customHeight="1">
      <c r="I631" s="9"/>
      <c r="J631" s="9"/>
      <c r="K631" s="9"/>
      <c r="L631" s="9"/>
      <c r="M631" s="9"/>
    </row>
    <row r="632" spans="9:13" ht="15.75" customHeight="1">
      <c r="I632" s="9"/>
      <c r="J632" s="9"/>
      <c r="K632" s="9"/>
      <c r="L632" s="9"/>
      <c r="M632" s="9"/>
    </row>
    <row r="633" spans="9:13" ht="15.75" customHeight="1">
      <c r="I633" s="9"/>
      <c r="J633" s="9"/>
      <c r="K633" s="9"/>
      <c r="L633" s="9"/>
      <c r="M633" s="9"/>
    </row>
    <row r="634" spans="9:13" ht="15.75" customHeight="1">
      <c r="I634" s="9"/>
      <c r="J634" s="9"/>
      <c r="K634" s="9"/>
      <c r="L634" s="9"/>
      <c r="M634" s="9"/>
    </row>
    <row r="635" spans="9:13" ht="15.75" customHeight="1">
      <c r="I635" s="9"/>
      <c r="J635" s="9"/>
      <c r="K635" s="9"/>
      <c r="L635" s="9"/>
      <c r="M635" s="9"/>
    </row>
    <row r="636" spans="9:13" ht="15.75" customHeight="1">
      <c r="I636" s="9"/>
      <c r="J636" s="9"/>
      <c r="K636" s="9"/>
      <c r="L636" s="9"/>
      <c r="M636" s="9"/>
    </row>
    <row r="637" spans="9:13" ht="15.75" customHeight="1">
      <c r="I637" s="9"/>
      <c r="J637" s="9"/>
      <c r="K637" s="9"/>
      <c r="L637" s="9"/>
      <c r="M637" s="9"/>
    </row>
    <row r="638" spans="9:13" ht="15.75" customHeight="1">
      <c r="I638" s="9"/>
      <c r="J638" s="9"/>
      <c r="K638" s="9"/>
      <c r="L638" s="9"/>
      <c r="M638" s="9"/>
    </row>
    <row r="639" spans="9:13" ht="15.75" customHeight="1">
      <c r="I639" s="9"/>
      <c r="J639" s="9"/>
      <c r="K639" s="9"/>
      <c r="L639" s="9"/>
      <c r="M639" s="9"/>
    </row>
    <row r="640" spans="9:13" ht="15.75" customHeight="1">
      <c r="I640" s="9"/>
      <c r="J640" s="9"/>
      <c r="K640" s="9"/>
      <c r="L640" s="9"/>
      <c r="M640" s="9"/>
    </row>
    <row r="641" spans="9:13" ht="15.75" customHeight="1">
      <c r="I641" s="9"/>
      <c r="J641" s="9"/>
      <c r="K641" s="9"/>
      <c r="L641" s="9"/>
      <c r="M641" s="9"/>
    </row>
    <row r="642" spans="9:13" ht="15.75" customHeight="1">
      <c r="I642" s="9"/>
      <c r="J642" s="9"/>
      <c r="K642" s="9"/>
      <c r="L642" s="9"/>
      <c r="M642" s="9"/>
    </row>
    <row r="643" spans="9:13" ht="15.75" customHeight="1">
      <c r="I643" s="9"/>
      <c r="J643" s="9"/>
      <c r="K643" s="9"/>
      <c r="L643" s="9"/>
      <c r="M643" s="9"/>
    </row>
    <row r="644" spans="9:13" ht="15.75" customHeight="1">
      <c r="I644" s="9"/>
      <c r="J644" s="9"/>
      <c r="K644" s="9"/>
      <c r="L644" s="9"/>
      <c r="M644" s="9"/>
    </row>
    <row r="645" spans="9:13" ht="15.75" customHeight="1">
      <c r="I645" s="9"/>
      <c r="J645" s="9"/>
      <c r="K645" s="9"/>
      <c r="L645" s="9"/>
      <c r="M645" s="9"/>
    </row>
    <row r="646" spans="9:13" ht="15.75" customHeight="1">
      <c r="I646" s="9"/>
      <c r="J646" s="9"/>
      <c r="K646" s="9"/>
      <c r="L646" s="9"/>
      <c r="M646" s="9"/>
    </row>
    <row r="647" spans="9:13" ht="15.75" customHeight="1">
      <c r="I647" s="9"/>
      <c r="J647" s="9"/>
      <c r="K647" s="9"/>
      <c r="L647" s="9"/>
      <c r="M647" s="9"/>
    </row>
    <row r="648" spans="9:13" ht="15.75" customHeight="1">
      <c r="I648" s="9"/>
      <c r="J648" s="9"/>
      <c r="K648" s="9"/>
      <c r="L648" s="9"/>
      <c r="M648" s="9"/>
    </row>
    <row r="649" spans="9:13" ht="15.75" customHeight="1">
      <c r="I649" s="9"/>
      <c r="J649" s="9"/>
      <c r="K649" s="9"/>
      <c r="L649" s="9"/>
      <c r="M649" s="9"/>
    </row>
    <row r="650" spans="9:13" ht="15.75" customHeight="1">
      <c r="I650" s="9"/>
      <c r="J650" s="9"/>
      <c r="K650" s="9"/>
      <c r="L650" s="9"/>
      <c r="M650" s="9"/>
    </row>
    <row r="651" spans="9:13" ht="15.75" customHeight="1">
      <c r="I651" s="9"/>
      <c r="J651" s="9"/>
      <c r="K651" s="9"/>
      <c r="L651" s="9"/>
      <c r="M651" s="9"/>
    </row>
    <row r="652" spans="9:13" ht="15.75" customHeight="1">
      <c r="I652" s="9"/>
      <c r="J652" s="9"/>
      <c r="K652" s="9"/>
      <c r="L652" s="9"/>
      <c r="M652" s="9"/>
    </row>
    <row r="653" spans="9:13" ht="15.75" customHeight="1">
      <c r="I653" s="9"/>
      <c r="J653" s="9"/>
      <c r="K653" s="9"/>
      <c r="L653" s="9"/>
      <c r="M653" s="9"/>
    </row>
    <row r="654" spans="9:13" ht="15.75" customHeight="1">
      <c r="I654" s="9"/>
      <c r="J654" s="9"/>
      <c r="K654" s="9"/>
      <c r="L654" s="9"/>
      <c r="M654" s="9"/>
    </row>
    <row r="655" spans="9:13" ht="15.75" customHeight="1">
      <c r="I655" s="9"/>
      <c r="J655" s="9"/>
      <c r="K655" s="9"/>
      <c r="L655" s="9"/>
      <c r="M655" s="9"/>
    </row>
    <row r="656" spans="9:13" ht="15.75" customHeight="1">
      <c r="I656" s="9"/>
      <c r="J656" s="9"/>
      <c r="K656" s="9"/>
      <c r="L656" s="9"/>
      <c r="M656" s="9"/>
    </row>
    <row r="657" spans="9:13" ht="15.75" customHeight="1">
      <c r="I657" s="9"/>
      <c r="J657" s="9"/>
      <c r="K657" s="9"/>
      <c r="L657" s="9"/>
      <c r="M657" s="9"/>
    </row>
    <row r="658" spans="9:13" ht="15.75" customHeight="1">
      <c r="I658" s="9"/>
      <c r="J658" s="9"/>
      <c r="K658" s="9"/>
      <c r="L658" s="9"/>
      <c r="M658" s="9"/>
    </row>
    <row r="659" spans="9:13" ht="15.75" customHeight="1">
      <c r="I659" s="9"/>
      <c r="J659" s="9"/>
      <c r="K659" s="9"/>
      <c r="L659" s="9"/>
      <c r="M659" s="9"/>
    </row>
    <row r="660" spans="9:13" ht="15.75" customHeight="1">
      <c r="I660" s="9"/>
      <c r="J660" s="9"/>
      <c r="K660" s="9"/>
      <c r="L660" s="9"/>
      <c r="M660" s="9"/>
    </row>
    <row r="661" spans="9:13" ht="15.75" customHeight="1">
      <c r="I661" s="9"/>
      <c r="J661" s="9"/>
      <c r="K661" s="9"/>
      <c r="L661" s="9"/>
      <c r="M661" s="9"/>
    </row>
    <row r="662" spans="9:13" ht="15.75" customHeight="1">
      <c r="I662" s="9"/>
      <c r="J662" s="9"/>
      <c r="K662" s="9"/>
      <c r="L662" s="9"/>
      <c r="M662" s="9"/>
    </row>
    <row r="663" spans="9:13" ht="15.75" customHeight="1">
      <c r="I663" s="9"/>
      <c r="J663" s="9"/>
      <c r="K663" s="9"/>
      <c r="L663" s="9"/>
      <c r="M663" s="9"/>
    </row>
    <row r="664" spans="9:13" ht="15.75" customHeight="1">
      <c r="I664" s="9"/>
      <c r="J664" s="9"/>
      <c r="K664" s="9"/>
      <c r="L664" s="9"/>
      <c r="M664" s="9"/>
    </row>
    <row r="665" spans="9:13" ht="15.75" customHeight="1">
      <c r="I665" s="9"/>
      <c r="J665" s="9"/>
      <c r="K665" s="9"/>
      <c r="L665" s="9"/>
      <c r="M665" s="9"/>
    </row>
    <row r="666" spans="9:13" ht="15.75" customHeight="1">
      <c r="I666" s="9"/>
      <c r="J666" s="9"/>
      <c r="K666" s="9"/>
      <c r="L666" s="9"/>
      <c r="M666" s="9"/>
    </row>
    <row r="667" spans="9:13" ht="15.75" customHeight="1">
      <c r="I667" s="9"/>
      <c r="J667" s="9"/>
      <c r="K667" s="9"/>
      <c r="L667" s="9"/>
      <c r="M667" s="9"/>
    </row>
    <row r="668" spans="9:13" ht="15.75" customHeight="1">
      <c r="I668" s="9"/>
      <c r="J668" s="9"/>
      <c r="K668" s="9"/>
      <c r="L668" s="9"/>
      <c r="M668" s="9"/>
    </row>
    <row r="669" spans="9:13" ht="15.75" customHeight="1">
      <c r="I669" s="9"/>
      <c r="J669" s="9"/>
      <c r="K669" s="9"/>
      <c r="L669" s="9"/>
      <c r="M669" s="9"/>
    </row>
    <row r="670" spans="9:13" ht="15.75" customHeight="1">
      <c r="I670" s="9"/>
      <c r="J670" s="9"/>
      <c r="K670" s="9"/>
      <c r="L670" s="9"/>
      <c r="M670" s="9"/>
    </row>
    <row r="671" spans="9:13" ht="15.75" customHeight="1">
      <c r="I671" s="9"/>
      <c r="J671" s="9"/>
      <c r="K671" s="9"/>
      <c r="L671" s="9"/>
      <c r="M671" s="9"/>
    </row>
    <row r="672" spans="9:13" ht="15.75" customHeight="1">
      <c r="I672" s="9"/>
      <c r="J672" s="9"/>
      <c r="K672" s="9"/>
      <c r="L672" s="9"/>
      <c r="M672" s="9"/>
    </row>
    <row r="673" spans="9:13" ht="15.75" customHeight="1">
      <c r="I673" s="9"/>
      <c r="J673" s="9"/>
      <c r="K673" s="9"/>
      <c r="L673" s="9"/>
      <c r="M673" s="9"/>
    </row>
    <row r="674" spans="9:13" ht="15.75" customHeight="1">
      <c r="I674" s="9"/>
      <c r="J674" s="9"/>
      <c r="K674" s="9"/>
      <c r="L674" s="9"/>
      <c r="M674" s="9"/>
    </row>
    <row r="675" spans="9:13" ht="15.75" customHeight="1">
      <c r="I675" s="9"/>
      <c r="J675" s="9"/>
      <c r="K675" s="9"/>
      <c r="L675" s="9"/>
      <c r="M675" s="9"/>
    </row>
    <row r="676" spans="9:13" ht="15.75" customHeight="1">
      <c r="I676" s="9"/>
      <c r="J676" s="9"/>
      <c r="K676" s="9"/>
      <c r="L676" s="9"/>
      <c r="M676" s="9"/>
    </row>
    <row r="677" spans="9:13" ht="15.75" customHeight="1">
      <c r="I677" s="9"/>
      <c r="J677" s="9"/>
      <c r="K677" s="9"/>
      <c r="L677" s="9"/>
      <c r="M677" s="9"/>
    </row>
    <row r="678" spans="9:13" ht="15.75" customHeight="1">
      <c r="I678" s="9"/>
      <c r="J678" s="9"/>
      <c r="K678" s="9"/>
      <c r="L678" s="9"/>
      <c r="M678" s="9"/>
    </row>
    <row r="679" spans="9:13" ht="15.75" customHeight="1">
      <c r="I679" s="9"/>
      <c r="J679" s="9"/>
      <c r="K679" s="9"/>
      <c r="L679" s="9"/>
      <c r="M679" s="9"/>
    </row>
    <row r="680" spans="9:13" ht="15.75" customHeight="1">
      <c r="I680" s="9"/>
      <c r="J680" s="9"/>
      <c r="K680" s="9"/>
      <c r="L680" s="9"/>
      <c r="M680" s="9"/>
    </row>
    <row r="681" spans="9:13" ht="15.75" customHeight="1">
      <c r="I681" s="9"/>
      <c r="J681" s="9"/>
      <c r="K681" s="9"/>
      <c r="L681" s="9"/>
      <c r="M681" s="9"/>
    </row>
    <row r="682" spans="9:13" ht="15.75" customHeight="1">
      <c r="I682" s="9"/>
      <c r="J682" s="9"/>
      <c r="K682" s="9"/>
      <c r="L682" s="9"/>
      <c r="M682" s="9"/>
    </row>
    <row r="683" spans="9:13" ht="15.75" customHeight="1">
      <c r="I683" s="9"/>
      <c r="J683" s="9"/>
      <c r="K683" s="9"/>
      <c r="L683" s="9"/>
      <c r="M683" s="9"/>
    </row>
    <row r="684" spans="9:13" ht="15.75" customHeight="1">
      <c r="I684" s="9"/>
      <c r="J684" s="9"/>
      <c r="K684" s="9"/>
      <c r="L684" s="9"/>
      <c r="M684" s="9"/>
    </row>
    <row r="685" spans="9:13" ht="15.75" customHeight="1">
      <c r="I685" s="9"/>
      <c r="J685" s="9"/>
      <c r="K685" s="9"/>
      <c r="L685" s="9"/>
      <c r="M685" s="9"/>
    </row>
    <row r="686" spans="9:13" ht="15.75" customHeight="1">
      <c r="I686" s="9"/>
      <c r="J686" s="9"/>
      <c r="K686" s="9"/>
      <c r="L686" s="9"/>
      <c r="M686" s="9"/>
    </row>
    <row r="687" spans="9:13" ht="15.75" customHeight="1">
      <c r="I687" s="9"/>
      <c r="J687" s="9"/>
      <c r="K687" s="9"/>
      <c r="L687" s="9"/>
      <c r="M687" s="9"/>
    </row>
    <row r="688" spans="9:13" ht="15.75" customHeight="1">
      <c r="I688" s="9"/>
      <c r="J688" s="9"/>
      <c r="K688" s="9"/>
      <c r="L688" s="9"/>
      <c r="M688" s="9"/>
    </row>
    <row r="689" spans="9:13" ht="15.75" customHeight="1">
      <c r="I689" s="9"/>
      <c r="J689" s="9"/>
      <c r="K689" s="9"/>
      <c r="L689" s="9"/>
      <c r="M689" s="9"/>
    </row>
    <row r="690" spans="9:13" ht="15.75" customHeight="1">
      <c r="I690" s="9"/>
      <c r="J690" s="9"/>
      <c r="K690" s="9"/>
      <c r="L690" s="9"/>
      <c r="M690" s="9"/>
    </row>
    <row r="691" spans="9:13" ht="15.75" customHeight="1">
      <c r="I691" s="9"/>
      <c r="J691" s="9"/>
      <c r="K691" s="9"/>
      <c r="L691" s="9"/>
      <c r="M691" s="9"/>
    </row>
    <row r="692" spans="9:13" ht="15.75" customHeight="1">
      <c r="I692" s="9"/>
      <c r="J692" s="9"/>
      <c r="K692" s="9"/>
      <c r="L692" s="9"/>
      <c r="M692" s="9"/>
    </row>
    <row r="693" spans="9:13" ht="15.75" customHeight="1">
      <c r="I693" s="9"/>
      <c r="J693" s="9"/>
      <c r="K693" s="9"/>
      <c r="L693" s="9"/>
      <c r="M693" s="9"/>
    </row>
    <row r="694" spans="9:13" ht="15.75" customHeight="1">
      <c r="I694" s="9"/>
      <c r="J694" s="9"/>
      <c r="K694" s="9"/>
      <c r="L694" s="9"/>
      <c r="M694" s="9"/>
    </row>
    <row r="695" spans="9:13" ht="15.75" customHeight="1">
      <c r="I695" s="9"/>
      <c r="J695" s="9"/>
      <c r="K695" s="9"/>
      <c r="L695" s="9"/>
      <c r="M695" s="9"/>
    </row>
    <row r="696" spans="9:13" ht="15.75" customHeight="1">
      <c r="I696" s="9"/>
      <c r="J696" s="9"/>
      <c r="K696" s="9"/>
      <c r="L696" s="9"/>
      <c r="M696" s="9"/>
    </row>
    <row r="697" spans="9:13" ht="15.75" customHeight="1">
      <c r="I697" s="9"/>
      <c r="J697" s="9"/>
      <c r="K697" s="9"/>
      <c r="L697" s="9"/>
      <c r="M697" s="9"/>
    </row>
    <row r="698" spans="9:13" ht="15.75" customHeight="1">
      <c r="I698" s="9"/>
      <c r="J698" s="9"/>
      <c r="K698" s="9"/>
      <c r="L698" s="9"/>
      <c r="M698" s="9"/>
    </row>
    <row r="699" spans="9:13" ht="15.75" customHeight="1">
      <c r="I699" s="9"/>
      <c r="J699" s="9"/>
      <c r="K699" s="9"/>
      <c r="L699" s="9"/>
      <c r="M699" s="9"/>
    </row>
    <row r="700" spans="9:13" ht="15.75" customHeight="1">
      <c r="I700" s="9"/>
      <c r="J700" s="9"/>
      <c r="K700" s="9"/>
      <c r="L700" s="9"/>
      <c r="M700" s="9"/>
    </row>
    <row r="701" spans="9:13" ht="15.75" customHeight="1">
      <c r="I701" s="9"/>
      <c r="J701" s="9"/>
      <c r="K701" s="9"/>
      <c r="L701" s="9"/>
      <c r="M701" s="9"/>
    </row>
    <row r="702" spans="9:13" ht="15.75" customHeight="1">
      <c r="I702" s="9"/>
      <c r="J702" s="9"/>
      <c r="K702" s="9"/>
      <c r="L702" s="9"/>
      <c r="M702" s="9"/>
    </row>
    <row r="703" spans="9:13" ht="15.75" customHeight="1">
      <c r="I703" s="9"/>
      <c r="J703" s="9"/>
      <c r="K703" s="9"/>
      <c r="L703" s="9"/>
      <c r="M703" s="9"/>
    </row>
    <row r="704" spans="9:13" ht="15.75" customHeight="1">
      <c r="I704" s="9"/>
      <c r="J704" s="9"/>
      <c r="K704" s="9"/>
      <c r="L704" s="9"/>
      <c r="M704" s="9"/>
    </row>
    <row r="705" spans="9:13" ht="15.75" customHeight="1">
      <c r="I705" s="9"/>
      <c r="J705" s="9"/>
      <c r="K705" s="9"/>
      <c r="L705" s="9"/>
      <c r="M705" s="9"/>
    </row>
    <row r="706" spans="9:13" ht="15.75" customHeight="1">
      <c r="I706" s="9"/>
      <c r="J706" s="9"/>
      <c r="K706" s="9"/>
      <c r="L706" s="9"/>
      <c r="M706" s="9"/>
    </row>
    <row r="707" spans="9:13" ht="15.75" customHeight="1">
      <c r="I707" s="9"/>
      <c r="J707" s="9"/>
      <c r="K707" s="9"/>
      <c r="L707" s="9"/>
      <c r="M707" s="9"/>
    </row>
    <row r="708" spans="9:13" ht="15.75" customHeight="1">
      <c r="I708" s="9"/>
      <c r="J708" s="9"/>
      <c r="K708" s="9"/>
      <c r="L708" s="9"/>
      <c r="M708" s="9"/>
    </row>
    <row r="709" spans="9:13" ht="15.75" customHeight="1">
      <c r="I709" s="9"/>
      <c r="J709" s="9"/>
      <c r="K709" s="9"/>
      <c r="L709" s="9"/>
      <c r="M709" s="9"/>
    </row>
    <row r="710" spans="9:13" ht="15.75" customHeight="1">
      <c r="I710" s="9"/>
      <c r="J710" s="9"/>
      <c r="K710" s="9"/>
      <c r="L710" s="9"/>
      <c r="M710" s="9"/>
    </row>
    <row r="711" spans="9:13" ht="15.75" customHeight="1">
      <c r="I711" s="9"/>
      <c r="J711" s="9"/>
      <c r="K711" s="9"/>
      <c r="L711" s="9"/>
      <c r="M711" s="9"/>
    </row>
    <row r="712" spans="9:13" ht="15.75" customHeight="1">
      <c r="I712" s="9"/>
      <c r="J712" s="9"/>
      <c r="K712" s="9"/>
      <c r="L712" s="9"/>
      <c r="M712" s="9"/>
    </row>
    <row r="713" spans="9:13" ht="15.75" customHeight="1">
      <c r="I713" s="9"/>
      <c r="J713" s="9"/>
      <c r="K713" s="9"/>
      <c r="L713" s="9"/>
      <c r="M713" s="9"/>
    </row>
    <row r="714" spans="9:13" ht="15.75" customHeight="1">
      <c r="I714" s="9"/>
      <c r="J714" s="9"/>
      <c r="K714" s="9"/>
      <c r="L714" s="9"/>
      <c r="M714" s="9"/>
    </row>
    <row r="715" spans="9:13" ht="15.75" customHeight="1">
      <c r="I715" s="9"/>
      <c r="J715" s="9"/>
      <c r="K715" s="9"/>
      <c r="L715" s="9"/>
      <c r="M715" s="9"/>
    </row>
    <row r="716" spans="9:13" ht="15.75" customHeight="1">
      <c r="I716" s="9"/>
      <c r="J716" s="9"/>
      <c r="K716" s="9"/>
      <c r="L716" s="9"/>
      <c r="M716" s="9"/>
    </row>
    <row r="717" spans="9:13" ht="15.75" customHeight="1">
      <c r="I717" s="9"/>
      <c r="J717" s="9"/>
      <c r="K717" s="9"/>
      <c r="L717" s="9"/>
      <c r="M717" s="9"/>
    </row>
    <row r="718" spans="9:13" ht="15.75" customHeight="1">
      <c r="I718" s="9"/>
      <c r="J718" s="9"/>
      <c r="K718" s="9"/>
      <c r="L718" s="9"/>
      <c r="M718" s="9"/>
    </row>
    <row r="719" spans="9:13" ht="15.75" customHeight="1">
      <c r="I719" s="9"/>
      <c r="J719" s="9"/>
      <c r="K719" s="9"/>
      <c r="L719" s="9"/>
      <c r="M719" s="9"/>
    </row>
    <row r="720" spans="9:13" ht="15.75" customHeight="1">
      <c r="I720" s="9"/>
      <c r="J720" s="9"/>
      <c r="K720" s="9"/>
      <c r="L720" s="9"/>
      <c r="M720" s="9"/>
    </row>
    <row r="721" spans="9:13" ht="15.75" customHeight="1">
      <c r="I721" s="9"/>
      <c r="J721" s="9"/>
      <c r="K721" s="9"/>
      <c r="L721" s="9"/>
      <c r="M721" s="9"/>
    </row>
    <row r="722" spans="9:13" ht="15.75" customHeight="1">
      <c r="I722" s="9"/>
      <c r="J722" s="9"/>
      <c r="K722" s="9"/>
      <c r="L722" s="9"/>
      <c r="M722" s="9"/>
    </row>
    <row r="723" spans="9:13" ht="15.75" customHeight="1">
      <c r="I723" s="9"/>
      <c r="J723" s="9"/>
      <c r="K723" s="9"/>
      <c r="L723" s="9"/>
      <c r="M723" s="9"/>
    </row>
    <row r="724" spans="9:13" ht="15.75" customHeight="1">
      <c r="I724" s="9"/>
      <c r="J724" s="9"/>
      <c r="K724" s="9"/>
      <c r="L724" s="9"/>
      <c r="M724" s="9"/>
    </row>
    <row r="725" spans="9:13" ht="15.75" customHeight="1">
      <c r="I725" s="9"/>
      <c r="J725" s="9"/>
      <c r="K725" s="9"/>
      <c r="L725" s="9"/>
      <c r="M725" s="9"/>
    </row>
    <row r="726" spans="9:13" ht="15.75" customHeight="1">
      <c r="I726" s="9"/>
      <c r="J726" s="9"/>
      <c r="K726" s="9"/>
      <c r="L726" s="9"/>
      <c r="M726" s="9"/>
    </row>
    <row r="727" spans="9:13" ht="15.75" customHeight="1">
      <c r="I727" s="9"/>
      <c r="J727" s="9"/>
      <c r="K727" s="9"/>
      <c r="L727" s="9"/>
      <c r="M727" s="9"/>
    </row>
    <row r="728" spans="9:13" ht="15.75" customHeight="1">
      <c r="I728" s="9"/>
      <c r="J728" s="9"/>
      <c r="K728" s="9"/>
      <c r="L728" s="9"/>
      <c r="M728" s="9"/>
    </row>
    <row r="729" spans="9:13" ht="15.75" customHeight="1">
      <c r="I729" s="9"/>
      <c r="J729" s="9"/>
      <c r="K729" s="9"/>
      <c r="L729" s="9"/>
      <c r="M729" s="9"/>
    </row>
    <row r="730" spans="9:13" ht="15.75" customHeight="1">
      <c r="I730" s="9"/>
      <c r="J730" s="9"/>
      <c r="K730" s="9"/>
      <c r="L730" s="9"/>
      <c r="M730" s="9"/>
    </row>
    <row r="731" spans="9:13" ht="15.75" customHeight="1">
      <c r="I731" s="9"/>
      <c r="J731" s="9"/>
      <c r="K731" s="9"/>
      <c r="L731" s="9"/>
      <c r="M731" s="9"/>
    </row>
    <row r="732" spans="9:13" ht="15.75" customHeight="1">
      <c r="I732" s="9"/>
      <c r="J732" s="9"/>
      <c r="K732" s="9"/>
      <c r="L732" s="9"/>
      <c r="M732" s="9"/>
    </row>
    <row r="733" spans="9:13" ht="15.75" customHeight="1">
      <c r="I733" s="9"/>
      <c r="J733" s="9"/>
      <c r="K733" s="9"/>
      <c r="L733" s="9"/>
      <c r="M733" s="9"/>
    </row>
    <row r="734" spans="9:13" ht="15.75" customHeight="1">
      <c r="I734" s="9"/>
      <c r="J734" s="9"/>
      <c r="K734" s="9"/>
      <c r="L734" s="9"/>
      <c r="M734" s="9"/>
    </row>
    <row r="735" spans="9:13" ht="15.75" customHeight="1">
      <c r="I735" s="9"/>
      <c r="J735" s="9"/>
      <c r="K735" s="9"/>
      <c r="L735" s="9"/>
      <c r="M735" s="9"/>
    </row>
    <row r="736" spans="9:13" ht="15.75" customHeight="1">
      <c r="I736" s="9"/>
      <c r="J736" s="9"/>
      <c r="K736" s="9"/>
      <c r="L736" s="9"/>
      <c r="M736" s="9"/>
    </row>
    <row r="737" spans="9:13" ht="15.75" customHeight="1">
      <c r="I737" s="9"/>
      <c r="J737" s="9"/>
      <c r="K737" s="9"/>
      <c r="L737" s="9"/>
      <c r="M737" s="9"/>
    </row>
    <row r="738" spans="9:13" ht="15.75" customHeight="1">
      <c r="I738" s="9"/>
      <c r="J738" s="9"/>
      <c r="K738" s="9"/>
      <c r="L738" s="9"/>
      <c r="M738" s="9"/>
    </row>
    <row r="739" spans="9:13" ht="15.75" customHeight="1">
      <c r="I739" s="9"/>
      <c r="J739" s="9"/>
      <c r="K739" s="9"/>
      <c r="L739" s="9"/>
      <c r="M739" s="9"/>
    </row>
    <row r="740" spans="9:13" ht="15.75" customHeight="1">
      <c r="I740" s="9"/>
      <c r="J740" s="9"/>
      <c r="K740" s="9"/>
      <c r="L740" s="9"/>
      <c r="M740" s="9"/>
    </row>
    <row r="741" spans="9:13" ht="15.75" customHeight="1">
      <c r="I741" s="9"/>
      <c r="J741" s="9"/>
      <c r="K741" s="9"/>
      <c r="L741" s="9"/>
      <c r="M741" s="9"/>
    </row>
    <row r="742" spans="9:13" ht="15.75" customHeight="1">
      <c r="I742" s="9"/>
      <c r="J742" s="9"/>
      <c r="K742" s="9"/>
      <c r="L742" s="9"/>
      <c r="M742" s="9"/>
    </row>
    <row r="743" spans="9:13" ht="15.75" customHeight="1">
      <c r="I743" s="9"/>
      <c r="J743" s="9"/>
      <c r="K743" s="9"/>
      <c r="L743" s="9"/>
      <c r="M743" s="9"/>
    </row>
    <row r="744" spans="9:13" ht="15.75" customHeight="1">
      <c r="I744" s="9"/>
      <c r="J744" s="9"/>
      <c r="K744" s="9"/>
      <c r="L744" s="9"/>
      <c r="M744" s="9"/>
    </row>
    <row r="745" spans="9:13" ht="15.75" customHeight="1">
      <c r="I745" s="9"/>
      <c r="J745" s="9"/>
      <c r="K745" s="9"/>
      <c r="L745" s="9"/>
      <c r="M745" s="9"/>
    </row>
    <row r="746" spans="9:13" ht="15.75" customHeight="1">
      <c r="I746" s="9"/>
      <c r="J746" s="9"/>
      <c r="K746" s="9"/>
      <c r="L746" s="9"/>
      <c r="M746" s="9"/>
    </row>
    <row r="747" spans="9:13" ht="15.75" customHeight="1">
      <c r="I747" s="9"/>
      <c r="J747" s="9"/>
      <c r="K747" s="9"/>
      <c r="L747" s="9"/>
      <c r="M747" s="9"/>
    </row>
    <row r="748" spans="9:13" ht="15.75" customHeight="1">
      <c r="I748" s="9"/>
      <c r="J748" s="9"/>
      <c r="K748" s="9"/>
      <c r="L748" s="9"/>
      <c r="M748" s="9"/>
    </row>
    <row r="749" spans="9:13" ht="15.75" customHeight="1">
      <c r="I749" s="9"/>
      <c r="J749" s="9"/>
      <c r="K749" s="9"/>
      <c r="L749" s="9"/>
      <c r="M749" s="9"/>
    </row>
    <row r="750" spans="9:13" ht="15.75" customHeight="1">
      <c r="I750" s="9"/>
      <c r="J750" s="9"/>
      <c r="K750" s="9"/>
      <c r="L750" s="9"/>
      <c r="M750" s="9"/>
    </row>
    <row r="751" spans="9:13" ht="15.75" customHeight="1">
      <c r="I751" s="9"/>
      <c r="J751" s="9"/>
      <c r="K751" s="9"/>
      <c r="L751" s="9"/>
      <c r="M751" s="9"/>
    </row>
    <row r="752" spans="9:13" ht="15.75" customHeight="1">
      <c r="I752" s="9"/>
      <c r="J752" s="9"/>
      <c r="K752" s="9"/>
      <c r="L752" s="9"/>
      <c r="M752" s="9"/>
    </row>
    <row r="753" spans="9:13" ht="15.75" customHeight="1">
      <c r="I753" s="9"/>
      <c r="J753" s="9"/>
      <c r="K753" s="9"/>
      <c r="L753" s="9"/>
      <c r="M753" s="9"/>
    </row>
    <row r="754" spans="9:13" ht="15.75" customHeight="1">
      <c r="I754" s="9"/>
      <c r="J754" s="9"/>
      <c r="K754" s="9"/>
      <c r="L754" s="9"/>
      <c r="M754" s="9"/>
    </row>
    <row r="755" spans="9:13" ht="15.75" customHeight="1">
      <c r="I755" s="9"/>
      <c r="J755" s="9"/>
      <c r="K755" s="9"/>
      <c r="L755" s="9"/>
      <c r="M755" s="9"/>
    </row>
    <row r="756" spans="9:13" ht="15.75" customHeight="1">
      <c r="I756" s="9"/>
      <c r="J756" s="9"/>
      <c r="K756" s="9"/>
      <c r="L756" s="9"/>
      <c r="M756" s="9"/>
    </row>
    <row r="757" spans="9:13" ht="15.75" customHeight="1">
      <c r="I757" s="9"/>
      <c r="J757" s="9"/>
      <c r="K757" s="9"/>
      <c r="L757" s="9"/>
      <c r="M757" s="9"/>
    </row>
    <row r="758" spans="9:13" ht="15.75" customHeight="1">
      <c r="I758" s="9"/>
      <c r="J758" s="9"/>
      <c r="K758" s="9"/>
      <c r="L758" s="9"/>
      <c r="M758" s="9"/>
    </row>
    <row r="759" spans="9:13" ht="15.75" customHeight="1">
      <c r="I759" s="9"/>
      <c r="J759" s="9"/>
      <c r="K759" s="9"/>
      <c r="L759" s="9"/>
      <c r="M759" s="9"/>
    </row>
    <row r="760" spans="9:13" ht="15.75" customHeight="1">
      <c r="I760" s="9"/>
      <c r="J760" s="9"/>
      <c r="K760" s="9"/>
      <c r="L760" s="9"/>
      <c r="M760" s="9"/>
    </row>
    <row r="761" spans="9:13" ht="15.75" customHeight="1">
      <c r="I761" s="9"/>
      <c r="J761" s="9"/>
      <c r="K761" s="9"/>
      <c r="L761" s="9"/>
      <c r="M761" s="9"/>
    </row>
    <row r="762" spans="9:13" ht="15.75" customHeight="1">
      <c r="I762" s="9"/>
      <c r="J762" s="9"/>
      <c r="K762" s="9"/>
      <c r="L762" s="9"/>
      <c r="M762" s="9"/>
    </row>
    <row r="763" spans="9:13" ht="15.75" customHeight="1">
      <c r="I763" s="9"/>
      <c r="J763" s="9"/>
      <c r="K763" s="9"/>
      <c r="L763" s="9"/>
      <c r="M763" s="9"/>
    </row>
    <row r="764" spans="9:13" ht="15.75" customHeight="1">
      <c r="I764" s="9"/>
      <c r="J764" s="9"/>
      <c r="K764" s="9"/>
      <c r="L764" s="9"/>
      <c r="M764" s="9"/>
    </row>
    <row r="765" spans="9:13" ht="15.75" customHeight="1">
      <c r="I765" s="9"/>
      <c r="J765" s="9"/>
      <c r="K765" s="9"/>
      <c r="L765" s="9"/>
      <c r="M765" s="9"/>
    </row>
    <row r="766" spans="9:13" ht="15.75" customHeight="1">
      <c r="I766" s="9"/>
      <c r="J766" s="9"/>
      <c r="K766" s="9"/>
      <c r="L766" s="9"/>
      <c r="M766" s="9"/>
    </row>
    <row r="767" spans="9:13" ht="15.75" customHeight="1">
      <c r="I767" s="9"/>
      <c r="J767" s="9"/>
      <c r="K767" s="9"/>
      <c r="L767" s="9"/>
      <c r="M767" s="9"/>
    </row>
    <row r="768" spans="9:13" ht="15.75" customHeight="1">
      <c r="I768" s="9"/>
      <c r="J768" s="9"/>
      <c r="K768" s="9"/>
      <c r="L768" s="9"/>
      <c r="M768" s="9"/>
    </row>
    <row r="769" spans="9:13" ht="15.75" customHeight="1">
      <c r="I769" s="9"/>
      <c r="J769" s="9"/>
      <c r="K769" s="9"/>
      <c r="L769" s="9"/>
      <c r="M769" s="9"/>
    </row>
    <row r="770" spans="9:13" ht="15.75" customHeight="1">
      <c r="I770" s="9"/>
      <c r="J770" s="9"/>
      <c r="K770" s="9"/>
      <c r="L770" s="9"/>
      <c r="M770" s="9"/>
    </row>
    <row r="771" spans="9:13" ht="15.75" customHeight="1">
      <c r="I771" s="9"/>
      <c r="J771" s="9"/>
      <c r="K771" s="9"/>
      <c r="L771" s="9"/>
      <c r="M771" s="9"/>
    </row>
    <row r="772" spans="9:13" ht="15.75" customHeight="1">
      <c r="I772" s="9"/>
      <c r="J772" s="9"/>
      <c r="K772" s="9"/>
      <c r="L772" s="9"/>
      <c r="M772" s="9"/>
    </row>
    <row r="773" spans="9:13" ht="15.75" customHeight="1">
      <c r="I773" s="9"/>
      <c r="J773" s="9"/>
      <c r="K773" s="9"/>
      <c r="L773" s="9"/>
      <c r="M773" s="9"/>
    </row>
    <row r="774" spans="9:13" ht="15.75" customHeight="1">
      <c r="I774" s="9"/>
      <c r="J774" s="9"/>
      <c r="K774" s="9"/>
      <c r="L774" s="9"/>
      <c r="M774" s="9"/>
    </row>
    <row r="775" spans="9:13" ht="15.75" customHeight="1">
      <c r="I775" s="9"/>
      <c r="J775" s="9"/>
      <c r="K775" s="9"/>
      <c r="L775" s="9"/>
      <c r="M775" s="9"/>
    </row>
    <row r="776" spans="9:13" ht="15.75" customHeight="1">
      <c r="I776" s="9"/>
      <c r="J776" s="9"/>
      <c r="K776" s="9"/>
      <c r="L776" s="9"/>
      <c r="M776" s="9"/>
    </row>
    <row r="777" spans="9:13" ht="15.75" customHeight="1">
      <c r="I777" s="9"/>
      <c r="J777" s="9"/>
      <c r="K777" s="9"/>
      <c r="L777" s="9"/>
      <c r="M777" s="9"/>
    </row>
    <row r="778" spans="9:13" ht="15.75" customHeight="1">
      <c r="I778" s="9"/>
      <c r="J778" s="9"/>
      <c r="K778" s="9"/>
      <c r="L778" s="9"/>
      <c r="M778" s="9"/>
    </row>
    <row r="779" spans="9:13" ht="15.75" customHeight="1">
      <c r="I779" s="9"/>
      <c r="J779" s="9"/>
      <c r="K779" s="9"/>
      <c r="L779" s="9"/>
      <c r="M779" s="9"/>
    </row>
    <row r="780" spans="9:13" ht="15.75" customHeight="1">
      <c r="I780" s="9"/>
      <c r="J780" s="9"/>
      <c r="K780" s="9"/>
      <c r="L780" s="9"/>
      <c r="M780" s="9"/>
    </row>
    <row r="781" spans="9:13" ht="15.75" customHeight="1">
      <c r="I781" s="9"/>
      <c r="J781" s="9"/>
      <c r="K781" s="9"/>
      <c r="L781" s="9"/>
      <c r="M781" s="9"/>
    </row>
    <row r="782" spans="9:13" ht="15.75" customHeight="1">
      <c r="I782" s="9"/>
      <c r="J782" s="9"/>
      <c r="K782" s="9"/>
      <c r="L782" s="9"/>
      <c r="M782" s="9"/>
    </row>
    <row r="783" spans="9:13" ht="15.75" customHeight="1">
      <c r="I783" s="9"/>
      <c r="J783" s="9"/>
      <c r="K783" s="9"/>
      <c r="L783" s="9"/>
      <c r="M783" s="9"/>
    </row>
    <row r="784" spans="9:13" ht="15.75" customHeight="1">
      <c r="I784" s="9"/>
      <c r="J784" s="9"/>
      <c r="K784" s="9"/>
      <c r="L784" s="9"/>
      <c r="M784" s="9"/>
    </row>
    <row r="785" spans="9:13" ht="15.75" customHeight="1">
      <c r="I785" s="9"/>
      <c r="J785" s="9"/>
      <c r="K785" s="9"/>
      <c r="L785" s="9"/>
      <c r="M785" s="9"/>
    </row>
    <row r="786" spans="9:13" ht="15.75" customHeight="1">
      <c r="I786" s="9"/>
      <c r="J786" s="9"/>
      <c r="K786" s="9"/>
      <c r="L786" s="9"/>
      <c r="M786" s="9"/>
    </row>
    <row r="787" spans="9:13" ht="15.75" customHeight="1">
      <c r="I787" s="9"/>
      <c r="J787" s="9"/>
      <c r="K787" s="9"/>
      <c r="L787" s="9"/>
      <c r="M787" s="9"/>
    </row>
    <row r="788" spans="9:13" ht="15.75" customHeight="1">
      <c r="I788" s="9"/>
      <c r="J788" s="9"/>
      <c r="K788" s="9"/>
      <c r="L788" s="9"/>
      <c r="M788" s="9"/>
    </row>
    <row r="789" spans="9:13" ht="15.75" customHeight="1">
      <c r="I789" s="9"/>
      <c r="J789" s="9"/>
      <c r="K789" s="9"/>
      <c r="L789" s="9"/>
      <c r="M789" s="9"/>
    </row>
    <row r="790" spans="9:13" ht="15.75" customHeight="1">
      <c r="I790" s="9"/>
      <c r="J790" s="9"/>
      <c r="K790" s="9"/>
      <c r="L790" s="9"/>
      <c r="M790" s="9"/>
    </row>
    <row r="791" spans="9:13" ht="15.75" customHeight="1">
      <c r="I791" s="9"/>
      <c r="J791" s="9"/>
      <c r="K791" s="9"/>
      <c r="L791" s="9"/>
      <c r="M791" s="9"/>
    </row>
    <row r="792" spans="9:13" ht="15.75" customHeight="1">
      <c r="I792" s="9"/>
      <c r="J792" s="9"/>
      <c r="K792" s="9"/>
      <c r="L792" s="9"/>
      <c r="M792" s="9"/>
    </row>
    <row r="793" spans="9:13" ht="15.75" customHeight="1">
      <c r="I793" s="9"/>
      <c r="J793" s="9"/>
      <c r="K793" s="9"/>
      <c r="L793" s="9"/>
      <c r="M793" s="9"/>
    </row>
    <row r="794" spans="9:13" ht="15.75" customHeight="1">
      <c r="I794" s="9"/>
      <c r="J794" s="9"/>
      <c r="K794" s="9"/>
      <c r="L794" s="9"/>
      <c r="M794" s="9"/>
    </row>
    <row r="795" spans="9:13" ht="15.75" customHeight="1">
      <c r="I795" s="9"/>
      <c r="J795" s="9"/>
      <c r="K795" s="9"/>
      <c r="L795" s="9"/>
      <c r="M795" s="9"/>
    </row>
    <row r="796" spans="9:13" ht="15.75" customHeight="1">
      <c r="I796" s="9"/>
      <c r="J796" s="9"/>
      <c r="K796" s="9"/>
      <c r="L796" s="9"/>
      <c r="M796" s="9"/>
    </row>
    <row r="797" spans="9:13" ht="15.75" customHeight="1">
      <c r="I797" s="9"/>
      <c r="J797" s="9"/>
      <c r="K797" s="9"/>
      <c r="L797" s="9"/>
      <c r="M797" s="9"/>
    </row>
    <row r="798" spans="9:13" ht="15.75" customHeight="1">
      <c r="I798" s="9"/>
      <c r="J798" s="9"/>
      <c r="K798" s="9"/>
      <c r="L798" s="9"/>
      <c r="M798" s="9"/>
    </row>
    <row r="799" spans="9:13" ht="15.75" customHeight="1">
      <c r="I799" s="9"/>
      <c r="J799" s="9"/>
      <c r="K799" s="9"/>
      <c r="L799" s="9"/>
      <c r="M799" s="9"/>
    </row>
    <row r="800" spans="9:13" ht="15.75" customHeight="1">
      <c r="I800" s="9"/>
      <c r="J800" s="9"/>
      <c r="K800" s="9"/>
      <c r="L800" s="9"/>
      <c r="M800" s="9"/>
    </row>
    <row r="801" spans="9:13" ht="15.75" customHeight="1">
      <c r="I801" s="9"/>
      <c r="J801" s="9"/>
      <c r="K801" s="9"/>
      <c r="L801" s="9"/>
      <c r="M801" s="9"/>
    </row>
    <row r="802" spans="9:13" ht="15.75" customHeight="1">
      <c r="I802" s="9"/>
      <c r="J802" s="9"/>
      <c r="K802" s="9"/>
      <c r="L802" s="9"/>
      <c r="M802" s="9"/>
    </row>
    <row r="803" spans="9:13" ht="15.75" customHeight="1">
      <c r="I803" s="9"/>
      <c r="J803" s="9"/>
      <c r="K803" s="9"/>
      <c r="L803" s="9"/>
      <c r="M803" s="9"/>
    </row>
    <row r="804" spans="9:13" ht="15.75" customHeight="1">
      <c r="I804" s="9"/>
      <c r="J804" s="9"/>
      <c r="K804" s="9"/>
      <c r="L804" s="9"/>
      <c r="M804" s="9"/>
    </row>
    <row r="805" spans="9:13" ht="15.75" customHeight="1">
      <c r="I805" s="9"/>
      <c r="J805" s="9"/>
      <c r="K805" s="9"/>
      <c r="L805" s="9"/>
      <c r="M805" s="9"/>
    </row>
    <row r="806" spans="9:13" ht="15.75" customHeight="1">
      <c r="I806" s="9"/>
      <c r="J806" s="9"/>
      <c r="K806" s="9"/>
      <c r="L806" s="9"/>
      <c r="M806" s="9"/>
    </row>
    <row r="807" spans="9:13" ht="15.75" customHeight="1">
      <c r="I807" s="9"/>
      <c r="J807" s="9"/>
      <c r="K807" s="9"/>
      <c r="L807" s="9"/>
      <c r="M807" s="9"/>
    </row>
    <row r="808" spans="9:13" ht="15.75" customHeight="1">
      <c r="I808" s="9"/>
      <c r="J808" s="9"/>
      <c r="K808" s="9"/>
      <c r="L808" s="9"/>
      <c r="M808" s="9"/>
    </row>
    <row r="809" spans="9:13" ht="15.75" customHeight="1">
      <c r="I809" s="9"/>
      <c r="J809" s="9"/>
      <c r="K809" s="9"/>
      <c r="L809" s="9"/>
      <c r="M809" s="9"/>
    </row>
    <row r="810" spans="9:13" ht="15.75" customHeight="1">
      <c r="I810" s="9"/>
      <c r="J810" s="9"/>
      <c r="K810" s="9"/>
      <c r="L810" s="9"/>
      <c r="M810" s="9"/>
    </row>
    <row r="811" spans="9:13" ht="15.75" customHeight="1">
      <c r="I811" s="9"/>
      <c r="J811" s="9"/>
      <c r="K811" s="9"/>
      <c r="L811" s="9"/>
      <c r="M811" s="9"/>
    </row>
    <row r="812" spans="9:13" ht="15.75" customHeight="1">
      <c r="I812" s="9"/>
      <c r="J812" s="9"/>
      <c r="K812" s="9"/>
      <c r="L812" s="9"/>
      <c r="M812" s="9"/>
    </row>
    <row r="813" spans="9:13" ht="15.75" customHeight="1">
      <c r="I813" s="9"/>
      <c r="J813" s="9"/>
      <c r="K813" s="9"/>
      <c r="L813" s="9"/>
      <c r="M813" s="9"/>
    </row>
    <row r="814" spans="9:13" ht="15.75" customHeight="1">
      <c r="I814" s="9"/>
      <c r="J814" s="9"/>
      <c r="K814" s="9"/>
      <c r="L814" s="9"/>
      <c r="M814" s="9"/>
    </row>
    <row r="815" spans="9:13" ht="15.75" customHeight="1">
      <c r="I815" s="9"/>
      <c r="J815" s="9"/>
      <c r="K815" s="9"/>
      <c r="L815" s="9"/>
      <c r="M815" s="9"/>
    </row>
    <row r="816" spans="9:13" ht="15.75" customHeight="1">
      <c r="I816" s="9"/>
      <c r="J816" s="9"/>
      <c r="K816" s="9"/>
      <c r="L816" s="9"/>
      <c r="M816" s="9"/>
    </row>
    <row r="817" spans="9:13" ht="15.75" customHeight="1">
      <c r="I817" s="9"/>
      <c r="J817" s="9"/>
      <c r="K817" s="9"/>
      <c r="L817" s="9"/>
      <c r="M817" s="9"/>
    </row>
    <row r="818" spans="9:13" ht="15.75" customHeight="1">
      <c r="I818" s="9"/>
      <c r="J818" s="9"/>
      <c r="K818" s="9"/>
      <c r="L818" s="9"/>
      <c r="M818" s="9"/>
    </row>
    <row r="819" spans="9:13" ht="15.75" customHeight="1">
      <c r="I819" s="9"/>
      <c r="J819" s="9"/>
      <c r="K819" s="9"/>
      <c r="L819" s="9"/>
      <c r="M819" s="9"/>
    </row>
    <row r="820" spans="9:13" ht="15.75" customHeight="1">
      <c r="I820" s="9"/>
      <c r="J820" s="9"/>
      <c r="K820" s="9"/>
      <c r="L820" s="9"/>
      <c r="M820" s="9"/>
    </row>
    <row r="821" spans="9:13" ht="15.75" customHeight="1">
      <c r="I821" s="9"/>
      <c r="J821" s="9"/>
      <c r="K821" s="9"/>
      <c r="L821" s="9"/>
      <c r="M821" s="9"/>
    </row>
    <row r="822" spans="9:13" ht="15.75" customHeight="1">
      <c r="I822" s="9"/>
      <c r="J822" s="9"/>
      <c r="K822" s="9"/>
      <c r="L822" s="9"/>
      <c r="M822" s="9"/>
    </row>
    <row r="823" spans="9:13" ht="15.75" customHeight="1">
      <c r="I823" s="9"/>
      <c r="J823" s="9"/>
      <c r="K823" s="9"/>
      <c r="L823" s="9"/>
      <c r="M823" s="9"/>
    </row>
    <row r="824" spans="9:13" ht="15.75" customHeight="1">
      <c r="I824" s="9"/>
      <c r="J824" s="9"/>
      <c r="K824" s="9"/>
      <c r="L824" s="9"/>
      <c r="M824" s="9"/>
    </row>
    <row r="825" spans="9:13" ht="15.75" customHeight="1">
      <c r="I825" s="9"/>
      <c r="J825" s="9"/>
      <c r="K825" s="9"/>
      <c r="L825" s="9"/>
      <c r="M825" s="9"/>
    </row>
    <row r="826" spans="9:13" ht="15.75" customHeight="1">
      <c r="I826" s="9"/>
      <c r="J826" s="9"/>
      <c r="K826" s="9"/>
      <c r="L826" s="9"/>
      <c r="M826" s="9"/>
    </row>
    <row r="827" spans="9:13" ht="15.75" customHeight="1">
      <c r="I827" s="9"/>
      <c r="J827" s="9"/>
      <c r="K827" s="9"/>
      <c r="L827" s="9"/>
      <c r="M827" s="9"/>
    </row>
    <row r="828" spans="9:13" ht="15.75" customHeight="1">
      <c r="I828" s="9"/>
      <c r="J828" s="9"/>
      <c r="K828" s="9"/>
      <c r="L828" s="9"/>
      <c r="M828" s="9"/>
    </row>
    <row r="829" spans="9:13" ht="15.75" customHeight="1">
      <c r="I829" s="9"/>
      <c r="J829" s="9"/>
      <c r="K829" s="9"/>
      <c r="L829" s="9"/>
      <c r="M829" s="9"/>
    </row>
    <row r="830" spans="9:13" ht="15.75" customHeight="1">
      <c r="I830" s="9"/>
      <c r="J830" s="9"/>
      <c r="K830" s="9"/>
      <c r="L830" s="9"/>
      <c r="M830" s="9"/>
    </row>
    <row r="831" spans="9:13" ht="15.75" customHeight="1">
      <c r="I831" s="9"/>
      <c r="J831" s="9"/>
      <c r="K831" s="9"/>
      <c r="L831" s="9"/>
      <c r="M831" s="9"/>
    </row>
    <row r="832" spans="9:13" ht="15.75" customHeight="1">
      <c r="I832" s="9"/>
      <c r="J832" s="9"/>
      <c r="K832" s="9"/>
      <c r="L832" s="9"/>
      <c r="M832" s="9"/>
    </row>
    <row r="833" spans="9:13" ht="15.75" customHeight="1">
      <c r="I833" s="9"/>
      <c r="J833" s="9"/>
      <c r="K833" s="9"/>
      <c r="L833" s="9"/>
      <c r="M833" s="9"/>
    </row>
    <row r="834" spans="9:13" ht="15.75" customHeight="1">
      <c r="I834" s="9"/>
      <c r="J834" s="9"/>
      <c r="K834" s="9"/>
      <c r="L834" s="9"/>
      <c r="M834" s="9"/>
    </row>
    <row r="835" spans="9:13" ht="15.75" customHeight="1">
      <c r="I835" s="9"/>
      <c r="J835" s="9"/>
      <c r="K835" s="9"/>
      <c r="L835" s="9"/>
      <c r="M835" s="9"/>
    </row>
    <row r="836" spans="9:13" ht="15.75" customHeight="1">
      <c r="I836" s="9"/>
      <c r="J836" s="9"/>
      <c r="K836" s="9"/>
      <c r="L836" s="9"/>
      <c r="M836" s="9"/>
    </row>
    <row r="837" spans="9:13" ht="15.75" customHeight="1">
      <c r="I837" s="9"/>
      <c r="J837" s="9"/>
      <c r="K837" s="9"/>
      <c r="L837" s="9"/>
      <c r="M837" s="9"/>
    </row>
    <row r="838" spans="9:13" ht="15.75" customHeight="1">
      <c r="I838" s="9"/>
      <c r="J838" s="9"/>
      <c r="K838" s="9"/>
      <c r="L838" s="9"/>
      <c r="M838" s="9"/>
    </row>
    <row r="839" spans="9:13" ht="15.75" customHeight="1">
      <c r="I839" s="9"/>
      <c r="J839" s="9"/>
      <c r="K839" s="9"/>
      <c r="L839" s="9"/>
      <c r="M839" s="9"/>
    </row>
    <row r="840" spans="9:13" ht="15.75" customHeight="1">
      <c r="I840" s="9"/>
      <c r="J840" s="9"/>
      <c r="K840" s="9"/>
      <c r="L840" s="9"/>
      <c r="M840" s="9"/>
    </row>
    <row r="841" spans="9:13" ht="15.75" customHeight="1">
      <c r="I841" s="9"/>
      <c r="J841" s="9"/>
      <c r="K841" s="9"/>
      <c r="L841" s="9"/>
      <c r="M841" s="9"/>
    </row>
    <row r="842" spans="9:13" ht="15.75" customHeight="1">
      <c r="I842" s="9"/>
      <c r="J842" s="9"/>
      <c r="K842" s="9"/>
      <c r="L842" s="9"/>
      <c r="M842" s="9"/>
    </row>
    <row r="843" spans="9:13" ht="15.75" customHeight="1">
      <c r="I843" s="9"/>
      <c r="J843" s="9"/>
      <c r="K843" s="9"/>
      <c r="L843" s="9"/>
      <c r="M843" s="9"/>
    </row>
    <row r="844" spans="9:13" ht="15.75" customHeight="1">
      <c r="I844" s="9"/>
      <c r="J844" s="9"/>
      <c r="K844" s="9"/>
      <c r="L844" s="9"/>
      <c r="M844" s="9"/>
    </row>
    <row r="845" spans="9:13" ht="15.75" customHeight="1">
      <c r="I845" s="9"/>
      <c r="J845" s="9"/>
      <c r="K845" s="9"/>
      <c r="L845" s="9"/>
      <c r="M845" s="9"/>
    </row>
    <row r="846" spans="9:13" ht="15.75" customHeight="1">
      <c r="I846" s="9"/>
      <c r="J846" s="9"/>
      <c r="K846" s="9"/>
      <c r="L846" s="9"/>
      <c r="M846" s="9"/>
    </row>
    <row r="847" spans="9:13" ht="15.75" customHeight="1">
      <c r="I847" s="9"/>
      <c r="J847" s="9"/>
      <c r="K847" s="9"/>
      <c r="L847" s="9"/>
      <c r="M847" s="9"/>
    </row>
    <row r="848" spans="9:13" ht="15.75" customHeight="1">
      <c r="I848" s="9"/>
      <c r="J848" s="9"/>
      <c r="K848" s="9"/>
      <c r="L848" s="9"/>
      <c r="M848" s="9"/>
    </row>
    <row r="849" spans="9:13" ht="15.75" customHeight="1">
      <c r="I849" s="9"/>
      <c r="J849" s="9"/>
      <c r="K849" s="9"/>
      <c r="L849" s="9"/>
      <c r="M849" s="9"/>
    </row>
    <row r="850" spans="9:13" ht="15.75" customHeight="1">
      <c r="I850" s="9"/>
      <c r="J850" s="9"/>
      <c r="K850" s="9"/>
      <c r="L850" s="9"/>
      <c r="M850" s="9"/>
    </row>
    <row r="851" spans="9:13" ht="15.75" customHeight="1">
      <c r="I851" s="9"/>
      <c r="J851" s="9"/>
      <c r="K851" s="9"/>
      <c r="L851" s="9"/>
      <c r="M851" s="9"/>
    </row>
    <row r="852" spans="9:13" ht="15.75" customHeight="1">
      <c r="I852" s="9"/>
      <c r="J852" s="9"/>
      <c r="K852" s="9"/>
      <c r="L852" s="9"/>
      <c r="M852" s="9"/>
    </row>
    <row r="853" spans="9:13" ht="15.75" customHeight="1">
      <c r="I853" s="9"/>
      <c r="J853" s="9"/>
      <c r="K853" s="9"/>
      <c r="L853" s="9"/>
      <c r="M853" s="9"/>
    </row>
    <row r="854" spans="9:13" ht="15.75" customHeight="1">
      <c r="I854" s="9"/>
      <c r="J854" s="9"/>
      <c r="K854" s="9"/>
      <c r="L854" s="9"/>
      <c r="M854" s="9"/>
    </row>
    <row r="855" spans="9:13" ht="15.75" customHeight="1">
      <c r="I855" s="9"/>
      <c r="J855" s="9"/>
      <c r="K855" s="9"/>
      <c r="L855" s="9"/>
      <c r="M855" s="9"/>
    </row>
    <row r="856" spans="9:13" ht="15.75" customHeight="1">
      <c r="I856" s="9"/>
      <c r="J856" s="9"/>
      <c r="K856" s="9"/>
      <c r="L856" s="9"/>
      <c r="M856" s="9"/>
    </row>
    <row r="857" spans="9:13" ht="15.75" customHeight="1">
      <c r="I857" s="9"/>
      <c r="J857" s="9"/>
      <c r="K857" s="9"/>
      <c r="L857" s="9"/>
      <c r="M857" s="9"/>
    </row>
    <row r="858" spans="9:13" ht="15.75" customHeight="1">
      <c r="I858" s="9"/>
      <c r="J858" s="9"/>
      <c r="K858" s="9"/>
      <c r="L858" s="9"/>
      <c r="M858" s="9"/>
    </row>
    <row r="859" spans="9:13" ht="15.75" customHeight="1">
      <c r="I859" s="9"/>
      <c r="J859" s="9"/>
      <c r="K859" s="9"/>
      <c r="L859" s="9"/>
      <c r="M859" s="9"/>
    </row>
    <row r="860" spans="9:13" ht="15.75" customHeight="1">
      <c r="I860" s="9"/>
      <c r="J860" s="9"/>
      <c r="K860" s="9"/>
      <c r="L860" s="9"/>
      <c r="M860" s="9"/>
    </row>
    <row r="861" spans="9:13" ht="15.75" customHeight="1">
      <c r="I861" s="9"/>
      <c r="J861" s="9"/>
      <c r="K861" s="9"/>
      <c r="L861" s="9"/>
      <c r="M861" s="9"/>
    </row>
    <row r="862" spans="9:13" ht="15.75" customHeight="1">
      <c r="I862" s="9"/>
      <c r="J862" s="9"/>
      <c r="K862" s="9"/>
      <c r="L862" s="9"/>
      <c r="M862" s="9"/>
    </row>
    <row r="863" spans="9:13" ht="15.75" customHeight="1">
      <c r="I863" s="9"/>
      <c r="J863" s="9"/>
      <c r="K863" s="9"/>
      <c r="L863" s="9"/>
      <c r="M863" s="9"/>
    </row>
    <row r="864" spans="9:13" ht="15.75" customHeight="1">
      <c r="I864" s="9"/>
      <c r="J864" s="9"/>
      <c r="K864" s="9"/>
      <c r="L864" s="9"/>
      <c r="M864" s="9"/>
    </row>
    <row r="865" spans="9:13" ht="15.75" customHeight="1">
      <c r="I865" s="9"/>
      <c r="J865" s="9"/>
      <c r="K865" s="9"/>
      <c r="L865" s="9"/>
      <c r="M865" s="9"/>
    </row>
    <row r="866" spans="9:13" ht="15.75" customHeight="1">
      <c r="I866" s="9"/>
      <c r="J866" s="9"/>
      <c r="K866" s="9"/>
      <c r="L866" s="9"/>
      <c r="M866" s="9"/>
    </row>
    <row r="867" spans="9:13" ht="15.75" customHeight="1">
      <c r="I867" s="9"/>
      <c r="J867" s="9"/>
      <c r="K867" s="9"/>
      <c r="L867" s="9"/>
      <c r="M867" s="9"/>
    </row>
    <row r="868" spans="9:13" ht="15.75" customHeight="1">
      <c r="I868" s="9"/>
      <c r="J868" s="9"/>
      <c r="K868" s="9"/>
      <c r="L868" s="9"/>
      <c r="M868" s="9"/>
    </row>
    <row r="869" spans="9:13" ht="15.75" customHeight="1">
      <c r="I869" s="9"/>
      <c r="J869" s="9"/>
      <c r="K869" s="9"/>
      <c r="L869" s="9"/>
      <c r="M869" s="9"/>
    </row>
    <row r="870" spans="9:13" ht="15.75" customHeight="1">
      <c r="I870" s="9"/>
      <c r="J870" s="9"/>
      <c r="K870" s="9"/>
      <c r="L870" s="9"/>
      <c r="M870" s="9"/>
    </row>
    <row r="871" spans="9:13" ht="15.75" customHeight="1">
      <c r="I871" s="9"/>
      <c r="J871" s="9"/>
      <c r="K871" s="9"/>
      <c r="L871" s="9"/>
      <c r="M871" s="9"/>
    </row>
    <row r="872" spans="9:13" ht="15.75" customHeight="1">
      <c r="I872" s="9"/>
      <c r="J872" s="9"/>
      <c r="K872" s="9"/>
      <c r="L872" s="9"/>
      <c r="M872" s="9"/>
    </row>
    <row r="873" spans="9:13" ht="15.75" customHeight="1">
      <c r="I873" s="9"/>
      <c r="J873" s="9"/>
      <c r="K873" s="9"/>
      <c r="L873" s="9"/>
      <c r="M873" s="9"/>
    </row>
    <row r="874" spans="9:13" ht="15.75" customHeight="1">
      <c r="I874" s="9"/>
      <c r="J874" s="9"/>
      <c r="K874" s="9"/>
      <c r="L874" s="9"/>
      <c r="M874" s="9"/>
    </row>
    <row r="875" spans="9:13" ht="15.75" customHeight="1">
      <c r="I875" s="9"/>
      <c r="J875" s="9"/>
      <c r="K875" s="9"/>
      <c r="L875" s="9"/>
      <c r="M875" s="9"/>
    </row>
    <row r="876" spans="9:13" ht="15.75" customHeight="1">
      <c r="I876" s="9"/>
      <c r="J876" s="9"/>
      <c r="K876" s="9"/>
      <c r="L876" s="9"/>
      <c r="M876" s="9"/>
    </row>
    <row r="877" spans="9:13" ht="15.75" customHeight="1">
      <c r="I877" s="9"/>
      <c r="J877" s="9"/>
      <c r="K877" s="9"/>
      <c r="L877" s="9"/>
      <c r="M877" s="9"/>
    </row>
    <row r="878" spans="9:13" ht="15.75" customHeight="1">
      <c r="I878" s="9"/>
      <c r="J878" s="9"/>
      <c r="K878" s="9"/>
      <c r="L878" s="9"/>
      <c r="M878" s="9"/>
    </row>
    <row r="879" spans="9:13" ht="15.75" customHeight="1">
      <c r="I879" s="9"/>
      <c r="J879" s="9"/>
      <c r="K879" s="9"/>
      <c r="L879" s="9"/>
      <c r="M879" s="9"/>
    </row>
    <row r="880" spans="9:13" ht="15.75" customHeight="1">
      <c r="I880" s="9"/>
      <c r="J880" s="9"/>
      <c r="K880" s="9"/>
      <c r="L880" s="9"/>
      <c r="M880" s="9"/>
    </row>
    <row r="881" spans="9:13" ht="15.75" customHeight="1">
      <c r="I881" s="9"/>
      <c r="J881" s="9"/>
      <c r="K881" s="9"/>
      <c r="L881" s="9"/>
      <c r="M881" s="9"/>
    </row>
    <row r="882" spans="9:13" ht="15.75" customHeight="1">
      <c r="I882" s="9"/>
      <c r="J882" s="9"/>
      <c r="K882" s="9"/>
      <c r="L882" s="9"/>
      <c r="M882" s="9"/>
    </row>
    <row r="883" spans="9:13" ht="15.75" customHeight="1">
      <c r="I883" s="9"/>
      <c r="J883" s="9"/>
      <c r="K883" s="9"/>
      <c r="L883" s="9"/>
      <c r="M883" s="9"/>
    </row>
    <row r="884" spans="9:13" ht="15.75" customHeight="1">
      <c r="I884" s="9"/>
      <c r="J884" s="9"/>
      <c r="K884" s="9"/>
      <c r="L884" s="9"/>
      <c r="M884" s="9"/>
    </row>
    <row r="885" spans="9:13" ht="15.75" customHeight="1">
      <c r="I885" s="9"/>
      <c r="J885" s="9"/>
      <c r="K885" s="9"/>
      <c r="L885" s="9"/>
      <c r="M885" s="9"/>
    </row>
    <row r="886" spans="9:13" ht="15.75" customHeight="1">
      <c r="I886" s="9"/>
      <c r="J886" s="9"/>
      <c r="K886" s="9"/>
      <c r="L886" s="9"/>
      <c r="M886" s="9"/>
    </row>
    <row r="887" spans="9:13" ht="15.75" customHeight="1">
      <c r="I887" s="9"/>
      <c r="J887" s="9"/>
      <c r="K887" s="9"/>
      <c r="L887" s="9"/>
      <c r="M887" s="9"/>
    </row>
    <row r="888" spans="9:13" ht="15.75" customHeight="1">
      <c r="I888" s="9"/>
      <c r="J888" s="9"/>
      <c r="K888" s="9"/>
      <c r="L888" s="9"/>
      <c r="M888" s="9"/>
    </row>
    <row r="889" spans="9:13" ht="15.75" customHeight="1">
      <c r="I889" s="9"/>
      <c r="J889" s="9"/>
      <c r="K889" s="9"/>
      <c r="L889" s="9"/>
      <c r="M889" s="9"/>
    </row>
    <row r="890" spans="9:13" ht="15.75" customHeight="1">
      <c r="I890" s="9"/>
      <c r="J890" s="9"/>
      <c r="K890" s="9"/>
      <c r="L890" s="9"/>
      <c r="M890" s="9"/>
    </row>
    <row r="891" spans="9:13" ht="15.75" customHeight="1">
      <c r="I891" s="9"/>
      <c r="J891" s="9"/>
      <c r="K891" s="9"/>
      <c r="L891" s="9"/>
      <c r="M891" s="9"/>
    </row>
    <row r="892" spans="9:13" ht="15.75" customHeight="1">
      <c r="I892" s="9"/>
      <c r="J892" s="9"/>
      <c r="K892" s="9"/>
      <c r="L892" s="9"/>
      <c r="M892" s="9"/>
    </row>
    <row r="893" spans="9:13" ht="15.75" customHeight="1">
      <c r="I893" s="9"/>
      <c r="J893" s="9"/>
      <c r="K893" s="9"/>
      <c r="L893" s="9"/>
      <c r="M893" s="9"/>
    </row>
    <row r="894" spans="9:13" ht="15.75" customHeight="1">
      <c r="I894" s="9"/>
      <c r="J894" s="9"/>
      <c r="K894" s="9"/>
      <c r="L894" s="9"/>
      <c r="M894" s="9"/>
    </row>
    <row r="895" spans="9:13" ht="15.75" customHeight="1">
      <c r="I895" s="9"/>
      <c r="J895" s="9"/>
      <c r="K895" s="9"/>
      <c r="L895" s="9"/>
      <c r="M895" s="9"/>
    </row>
    <row r="896" spans="9:13" ht="15.75" customHeight="1">
      <c r="I896" s="9"/>
      <c r="J896" s="9"/>
      <c r="K896" s="9"/>
      <c r="L896" s="9"/>
      <c r="M896" s="9"/>
    </row>
    <row r="897" spans="9:13" ht="15.75" customHeight="1">
      <c r="I897" s="9"/>
      <c r="J897" s="9"/>
      <c r="K897" s="9"/>
      <c r="L897" s="9"/>
      <c r="M897" s="9"/>
    </row>
    <row r="898" spans="9:13" ht="15.75" customHeight="1">
      <c r="I898" s="9"/>
      <c r="J898" s="9"/>
      <c r="K898" s="9"/>
      <c r="L898" s="9"/>
      <c r="M898" s="9"/>
    </row>
    <row r="899" spans="9:13" ht="15.75" customHeight="1">
      <c r="I899" s="9"/>
      <c r="J899" s="9"/>
      <c r="K899" s="9"/>
      <c r="L899" s="9"/>
      <c r="M899" s="9"/>
    </row>
    <row r="900" spans="9:13" ht="15.75" customHeight="1">
      <c r="I900" s="9"/>
      <c r="J900" s="9"/>
      <c r="K900" s="9"/>
      <c r="L900" s="9"/>
      <c r="M900" s="9"/>
    </row>
    <row r="901" spans="9:13" ht="15.75" customHeight="1">
      <c r="I901" s="9"/>
      <c r="J901" s="9"/>
      <c r="K901" s="9"/>
      <c r="L901" s="9"/>
      <c r="M901" s="9"/>
    </row>
    <row r="902" spans="9:13" ht="15.75" customHeight="1">
      <c r="I902" s="9"/>
      <c r="J902" s="9"/>
      <c r="K902" s="9"/>
      <c r="L902" s="9"/>
      <c r="M902" s="9"/>
    </row>
    <row r="903" spans="9:13" ht="15.75" customHeight="1">
      <c r="I903" s="9"/>
      <c r="J903" s="9"/>
      <c r="K903" s="9"/>
      <c r="L903" s="9"/>
      <c r="M903" s="9"/>
    </row>
    <row r="904" spans="9:13" ht="15.75" customHeight="1">
      <c r="I904" s="9"/>
      <c r="J904" s="9"/>
      <c r="K904" s="9"/>
      <c r="L904" s="9"/>
      <c r="M904" s="9"/>
    </row>
    <row r="905" spans="9:13" ht="15.75" customHeight="1">
      <c r="I905" s="9"/>
      <c r="J905" s="9"/>
      <c r="K905" s="9"/>
      <c r="L905" s="9"/>
      <c r="M905" s="9"/>
    </row>
    <row r="906" spans="9:13" ht="15.75" customHeight="1">
      <c r="I906" s="9"/>
      <c r="J906" s="9"/>
      <c r="K906" s="9"/>
      <c r="L906" s="9"/>
      <c r="M906" s="9"/>
    </row>
    <row r="907" spans="9:13" ht="15.75" customHeight="1">
      <c r="I907" s="9"/>
      <c r="J907" s="9"/>
      <c r="K907" s="9"/>
      <c r="L907" s="9"/>
      <c r="M907" s="9"/>
    </row>
    <row r="908" spans="9:13" ht="15.75" customHeight="1">
      <c r="I908" s="9"/>
      <c r="J908" s="9"/>
      <c r="K908" s="9"/>
      <c r="L908" s="9"/>
      <c r="M908" s="9"/>
    </row>
    <row r="909" spans="9:13" ht="15.75" customHeight="1">
      <c r="I909" s="9"/>
      <c r="J909" s="9"/>
      <c r="K909" s="9"/>
      <c r="L909" s="9"/>
      <c r="M909" s="9"/>
    </row>
    <row r="910" spans="9:13" ht="15.75" customHeight="1">
      <c r="I910" s="9"/>
      <c r="J910" s="9"/>
      <c r="K910" s="9"/>
      <c r="L910" s="9"/>
      <c r="M910" s="9"/>
    </row>
    <row r="911" spans="9:13" ht="15.75" customHeight="1">
      <c r="I911" s="9"/>
      <c r="J911" s="9"/>
      <c r="K911" s="9"/>
      <c r="L911" s="9"/>
      <c r="M911" s="9"/>
    </row>
    <row r="912" spans="9:13" ht="15.75" customHeight="1">
      <c r="I912" s="9"/>
      <c r="J912" s="9"/>
      <c r="K912" s="9"/>
      <c r="L912" s="9"/>
      <c r="M912" s="9"/>
    </row>
    <row r="913" spans="9:13" ht="15.75" customHeight="1">
      <c r="I913" s="9"/>
      <c r="J913" s="9"/>
      <c r="K913" s="9"/>
      <c r="L913" s="9"/>
      <c r="M913" s="9"/>
    </row>
    <row r="914" spans="9:13" ht="15.75" customHeight="1">
      <c r="I914" s="9"/>
      <c r="J914" s="9"/>
      <c r="K914" s="9"/>
      <c r="L914" s="9"/>
      <c r="M914" s="9"/>
    </row>
    <row r="915" spans="9:13" ht="15.75" customHeight="1">
      <c r="I915" s="9"/>
      <c r="J915" s="9"/>
      <c r="K915" s="9"/>
      <c r="L915" s="9"/>
      <c r="M915" s="9"/>
    </row>
    <row r="916" spans="9:13" ht="15.75" customHeight="1">
      <c r="I916" s="9"/>
      <c r="J916" s="9"/>
      <c r="K916" s="9"/>
      <c r="L916" s="9"/>
      <c r="M916" s="9"/>
    </row>
    <row r="917" spans="9:13" ht="15.75" customHeight="1">
      <c r="I917" s="9"/>
      <c r="J917" s="9"/>
      <c r="K917" s="9"/>
      <c r="L917" s="9"/>
      <c r="M917" s="9"/>
    </row>
    <row r="918" spans="9:13" ht="15.75" customHeight="1">
      <c r="I918" s="9"/>
      <c r="J918" s="9"/>
      <c r="K918" s="9"/>
      <c r="L918" s="9"/>
      <c r="M918" s="9"/>
    </row>
    <row r="919" spans="9:13" ht="15.75" customHeight="1">
      <c r="I919" s="9"/>
      <c r="J919" s="9"/>
      <c r="K919" s="9"/>
      <c r="L919" s="9"/>
      <c r="M919" s="9"/>
    </row>
    <row r="920" spans="9:13" ht="15.75" customHeight="1">
      <c r="I920" s="9"/>
      <c r="J920" s="9"/>
      <c r="K920" s="9"/>
      <c r="L920" s="9"/>
      <c r="M920" s="9"/>
    </row>
    <row r="921" spans="9:13" ht="15.75" customHeight="1">
      <c r="I921" s="9"/>
      <c r="J921" s="9"/>
      <c r="K921" s="9"/>
      <c r="L921" s="9"/>
      <c r="M921" s="9"/>
    </row>
    <row r="922" spans="9:13" ht="15.75" customHeight="1">
      <c r="I922" s="9"/>
      <c r="J922" s="9"/>
      <c r="K922" s="9"/>
      <c r="L922" s="9"/>
      <c r="M922" s="9"/>
    </row>
    <row r="923" spans="9:13" ht="15.75" customHeight="1">
      <c r="I923" s="9"/>
      <c r="J923" s="9"/>
      <c r="K923" s="9"/>
      <c r="L923" s="9"/>
      <c r="M923" s="9"/>
    </row>
    <row r="924" spans="9:13" ht="15.75" customHeight="1">
      <c r="I924" s="9"/>
      <c r="J924" s="9"/>
      <c r="K924" s="9"/>
      <c r="L924" s="9"/>
      <c r="M924" s="9"/>
    </row>
    <row r="925" spans="9:13" ht="15.75" customHeight="1">
      <c r="I925" s="9"/>
      <c r="J925" s="9"/>
      <c r="K925" s="9"/>
      <c r="L925" s="9"/>
      <c r="M925" s="9"/>
    </row>
    <row r="926" spans="9:13" ht="15.75" customHeight="1">
      <c r="I926" s="9"/>
      <c r="J926" s="9"/>
      <c r="K926" s="9"/>
      <c r="L926" s="9"/>
      <c r="M926" s="9"/>
    </row>
    <row r="927" spans="9:13" ht="15.75" customHeight="1">
      <c r="I927" s="9"/>
      <c r="J927" s="9"/>
      <c r="K927" s="9"/>
      <c r="L927" s="9"/>
      <c r="M927" s="9"/>
    </row>
    <row r="928" spans="9:13" ht="15.75" customHeight="1">
      <c r="I928" s="9"/>
      <c r="J928" s="9"/>
      <c r="K928" s="9"/>
      <c r="L928" s="9"/>
      <c r="M928" s="9"/>
    </row>
    <row r="929" spans="9:13" ht="15.75" customHeight="1">
      <c r="I929" s="9"/>
      <c r="J929" s="9"/>
      <c r="K929" s="9"/>
      <c r="L929" s="9"/>
      <c r="M929" s="9"/>
    </row>
    <row r="930" spans="9:13" ht="15.75" customHeight="1">
      <c r="I930" s="9"/>
      <c r="J930" s="9"/>
      <c r="K930" s="9"/>
      <c r="L930" s="9"/>
      <c r="M930" s="9"/>
    </row>
    <row r="931" spans="9:13" ht="15.75" customHeight="1">
      <c r="I931" s="9"/>
      <c r="J931" s="9"/>
      <c r="K931" s="9"/>
      <c r="L931" s="9"/>
      <c r="M931" s="9"/>
    </row>
    <row r="932" spans="9:13" ht="15.75" customHeight="1">
      <c r="I932" s="9"/>
      <c r="J932" s="9"/>
      <c r="K932" s="9"/>
      <c r="L932" s="9"/>
      <c r="M932" s="9"/>
    </row>
    <row r="933" spans="9:13" ht="15.75" customHeight="1">
      <c r="I933" s="9"/>
      <c r="J933" s="9"/>
      <c r="K933" s="9"/>
      <c r="L933" s="9"/>
      <c r="M933" s="9"/>
    </row>
    <row r="934" spans="9:13" ht="15.75" customHeight="1">
      <c r="I934" s="9"/>
      <c r="J934" s="9"/>
      <c r="K934" s="9"/>
      <c r="L934" s="9"/>
      <c r="M934" s="9"/>
    </row>
    <row r="935" spans="9:13" ht="15.75" customHeight="1">
      <c r="I935" s="9"/>
      <c r="J935" s="9"/>
      <c r="K935" s="9"/>
      <c r="L935" s="9"/>
      <c r="M935" s="9"/>
    </row>
    <row r="936" spans="9:13" ht="15.75" customHeight="1">
      <c r="I936" s="9"/>
      <c r="J936" s="9"/>
      <c r="K936" s="9"/>
      <c r="L936" s="9"/>
      <c r="M936" s="9"/>
    </row>
    <row r="937" spans="9:13" ht="15.75" customHeight="1">
      <c r="I937" s="9"/>
      <c r="J937" s="9"/>
      <c r="K937" s="9"/>
      <c r="L937" s="9"/>
      <c r="M937" s="9"/>
    </row>
    <row r="938" spans="9:13" ht="15.75" customHeight="1">
      <c r="I938" s="9"/>
      <c r="J938" s="9"/>
      <c r="K938" s="9"/>
      <c r="L938" s="9"/>
      <c r="M938" s="9"/>
    </row>
    <row r="939" spans="9:13" ht="15.75" customHeight="1">
      <c r="I939" s="9"/>
      <c r="J939" s="9"/>
      <c r="K939" s="9"/>
      <c r="L939" s="9"/>
      <c r="M939" s="9"/>
    </row>
    <row r="940" spans="9:13" ht="15.75" customHeight="1">
      <c r="I940" s="9"/>
      <c r="J940" s="9"/>
      <c r="K940" s="9"/>
      <c r="L940" s="9"/>
      <c r="M940" s="9"/>
    </row>
    <row r="941" spans="9:13" ht="15.75" customHeight="1">
      <c r="I941" s="9"/>
      <c r="J941" s="9"/>
      <c r="K941" s="9"/>
      <c r="L941" s="9"/>
      <c r="M941" s="9"/>
    </row>
    <row r="942" spans="9:13" ht="15.75" customHeight="1">
      <c r="I942" s="9"/>
      <c r="J942" s="9"/>
      <c r="K942" s="9"/>
      <c r="L942" s="9"/>
      <c r="M942" s="9"/>
    </row>
    <row r="943" spans="9:13" ht="15.75" customHeight="1">
      <c r="I943" s="9"/>
      <c r="J943" s="9"/>
      <c r="K943" s="9"/>
      <c r="L943" s="9"/>
      <c r="M943" s="9"/>
    </row>
    <row r="944" spans="9:13" ht="15.75" customHeight="1">
      <c r="I944" s="9"/>
      <c r="J944" s="9"/>
      <c r="K944" s="9"/>
      <c r="L944" s="9"/>
      <c r="M944" s="9"/>
    </row>
    <row r="945" spans="9:13" ht="15.75" customHeight="1">
      <c r="I945" s="9"/>
      <c r="J945" s="9"/>
      <c r="K945" s="9"/>
      <c r="L945" s="9"/>
      <c r="M945" s="9"/>
    </row>
    <row r="946" spans="9:13" ht="15.75" customHeight="1">
      <c r="I946" s="9"/>
      <c r="J946" s="9"/>
      <c r="K946" s="9"/>
      <c r="L946" s="9"/>
      <c r="M946" s="9"/>
    </row>
    <row r="947" spans="9:13" ht="15.75" customHeight="1">
      <c r="I947" s="9"/>
      <c r="J947" s="9"/>
      <c r="K947" s="9"/>
      <c r="L947" s="9"/>
      <c r="M947" s="9"/>
    </row>
    <row r="948" spans="9:13" ht="15.75" customHeight="1">
      <c r="I948" s="9"/>
      <c r="J948" s="9"/>
      <c r="K948" s="9"/>
      <c r="L948" s="9"/>
      <c r="M948" s="9"/>
    </row>
    <row r="949" spans="9:13" ht="15.75" customHeight="1">
      <c r="I949" s="9"/>
      <c r="J949" s="9"/>
      <c r="K949" s="9"/>
      <c r="L949" s="9"/>
      <c r="M949" s="9"/>
    </row>
    <row r="950" spans="9:13" ht="15.75" customHeight="1">
      <c r="I950" s="9"/>
      <c r="J950" s="9"/>
      <c r="K950" s="9"/>
      <c r="L950" s="9"/>
      <c r="M950" s="9"/>
    </row>
    <row r="951" spans="9:13" ht="15.75" customHeight="1">
      <c r="I951" s="9"/>
      <c r="J951" s="9"/>
      <c r="K951" s="9"/>
      <c r="L951" s="9"/>
      <c r="M951" s="9"/>
    </row>
    <row r="952" spans="9:13" ht="15.75" customHeight="1">
      <c r="I952" s="9"/>
      <c r="J952" s="9"/>
      <c r="K952" s="9"/>
      <c r="L952" s="9"/>
      <c r="M952" s="9"/>
    </row>
    <row r="953" spans="9:13" ht="15.75" customHeight="1">
      <c r="I953" s="9"/>
      <c r="J953" s="9"/>
      <c r="K953" s="9"/>
      <c r="L953" s="9"/>
      <c r="M953" s="9"/>
    </row>
    <row r="954" spans="9:13" ht="15.75" customHeight="1">
      <c r="I954" s="9"/>
      <c r="J954" s="9"/>
      <c r="K954" s="9"/>
      <c r="L954" s="9"/>
      <c r="M954" s="9"/>
    </row>
    <row r="955" spans="9:13" ht="15.75" customHeight="1">
      <c r="I955" s="9"/>
      <c r="J955" s="9"/>
      <c r="K955" s="9"/>
      <c r="L955" s="9"/>
      <c r="M955" s="9"/>
    </row>
    <row r="956" spans="9:13" ht="15.75" customHeight="1">
      <c r="I956" s="9"/>
      <c r="J956" s="9"/>
      <c r="K956" s="9"/>
      <c r="L956" s="9"/>
      <c r="M956" s="9"/>
    </row>
    <row r="957" spans="9:13" ht="15.75" customHeight="1">
      <c r="I957" s="9"/>
      <c r="J957" s="9"/>
      <c r="K957" s="9"/>
      <c r="L957" s="9"/>
      <c r="M957" s="9"/>
    </row>
    <row r="958" spans="9:13" ht="15.75" customHeight="1">
      <c r="I958" s="9"/>
      <c r="J958" s="9"/>
      <c r="K958" s="9"/>
      <c r="L958" s="9"/>
      <c r="M958" s="9"/>
    </row>
    <row r="959" spans="9:13" ht="15.75" customHeight="1">
      <c r="I959" s="9"/>
      <c r="J959" s="9"/>
      <c r="K959" s="9"/>
      <c r="L959" s="9"/>
      <c r="M959" s="9"/>
    </row>
    <row r="960" spans="9:13" ht="15.75" customHeight="1">
      <c r="I960" s="9"/>
      <c r="J960" s="9"/>
      <c r="K960" s="9"/>
      <c r="L960" s="9"/>
      <c r="M960" s="9"/>
    </row>
    <row r="961" spans="9:13" ht="15.75" customHeight="1">
      <c r="I961" s="9"/>
      <c r="J961" s="9"/>
      <c r="K961" s="9"/>
      <c r="L961" s="9"/>
      <c r="M961" s="9"/>
    </row>
    <row r="962" spans="9:13" ht="15.75" customHeight="1">
      <c r="I962" s="9"/>
      <c r="J962" s="9"/>
      <c r="K962" s="9"/>
      <c r="L962" s="9"/>
      <c r="M962" s="9"/>
    </row>
    <row r="963" spans="9:13" ht="15.75" customHeight="1">
      <c r="I963" s="9"/>
      <c r="J963" s="9"/>
      <c r="K963" s="9"/>
      <c r="L963" s="9"/>
      <c r="M963" s="9"/>
    </row>
    <row r="964" spans="9:13" ht="15.75" customHeight="1">
      <c r="I964" s="9"/>
      <c r="J964" s="9"/>
      <c r="K964" s="9"/>
      <c r="L964" s="9"/>
      <c r="M964" s="9"/>
    </row>
    <row r="965" spans="9:13" ht="15.75" customHeight="1">
      <c r="I965" s="9"/>
      <c r="J965" s="9"/>
      <c r="K965" s="9"/>
      <c r="L965" s="9"/>
      <c r="M965" s="9"/>
    </row>
    <row r="966" spans="9:13" ht="15.75" customHeight="1">
      <c r="I966" s="9"/>
      <c r="J966" s="9"/>
      <c r="K966" s="9"/>
      <c r="L966" s="9"/>
      <c r="M966" s="9"/>
    </row>
    <row r="967" spans="9:13" ht="15.75" customHeight="1">
      <c r="I967" s="9"/>
      <c r="J967" s="9"/>
      <c r="K967" s="9"/>
      <c r="L967" s="9"/>
      <c r="M967" s="9"/>
    </row>
    <row r="968" spans="9:13" ht="15.75" customHeight="1">
      <c r="I968" s="9"/>
      <c r="J968" s="9"/>
      <c r="K968" s="9"/>
      <c r="L968" s="9"/>
      <c r="M968" s="9"/>
    </row>
    <row r="969" spans="9:13" ht="15.75" customHeight="1">
      <c r="I969" s="9"/>
      <c r="J969" s="9"/>
      <c r="K969" s="9"/>
      <c r="L969" s="9"/>
      <c r="M969" s="9"/>
    </row>
    <row r="970" spans="9:13" ht="15.75" customHeight="1">
      <c r="I970" s="9"/>
      <c r="J970" s="9"/>
      <c r="K970" s="9"/>
      <c r="L970" s="9"/>
      <c r="M970" s="9"/>
    </row>
    <row r="971" spans="9:13" ht="15.75" customHeight="1">
      <c r="I971" s="9"/>
      <c r="J971" s="9"/>
      <c r="K971" s="9"/>
      <c r="L971" s="9"/>
      <c r="M971" s="9"/>
    </row>
    <row r="972" spans="9:13" ht="15.75" customHeight="1">
      <c r="I972" s="9"/>
      <c r="J972" s="9"/>
      <c r="K972" s="9"/>
      <c r="L972" s="9"/>
      <c r="M972" s="9"/>
    </row>
    <row r="973" spans="9:13" ht="15.75" customHeight="1">
      <c r="I973" s="9"/>
      <c r="J973" s="9"/>
      <c r="K973" s="9"/>
      <c r="L973" s="9"/>
      <c r="M973" s="9"/>
    </row>
    <row r="974" spans="9:13" ht="15.75" customHeight="1">
      <c r="I974" s="9"/>
      <c r="J974" s="9"/>
      <c r="K974" s="9"/>
      <c r="L974" s="9"/>
      <c r="M974" s="9"/>
    </row>
    <row r="975" spans="9:13" ht="15.75" customHeight="1">
      <c r="I975" s="9"/>
      <c r="J975" s="9"/>
      <c r="K975" s="9"/>
      <c r="L975" s="9"/>
      <c r="M975" s="9"/>
    </row>
    <row r="976" spans="9:13" ht="15.75" customHeight="1">
      <c r="I976" s="9"/>
      <c r="J976" s="9"/>
      <c r="K976" s="9"/>
      <c r="L976" s="9"/>
      <c r="M976" s="9"/>
    </row>
    <row r="977" spans="9:13" ht="15.75" customHeight="1">
      <c r="I977" s="9"/>
      <c r="J977" s="9"/>
      <c r="K977" s="9"/>
      <c r="L977" s="9"/>
      <c r="M977" s="9"/>
    </row>
    <row r="978" spans="9:13" ht="15.75" customHeight="1">
      <c r="I978" s="9"/>
      <c r="J978" s="9"/>
      <c r="K978" s="9"/>
      <c r="L978" s="9"/>
      <c r="M978" s="9"/>
    </row>
    <row r="979" spans="9:13" ht="15.75" customHeight="1">
      <c r="I979" s="9"/>
      <c r="J979" s="9"/>
      <c r="K979" s="9"/>
      <c r="L979" s="9"/>
      <c r="M979" s="9"/>
    </row>
    <row r="980" spans="9:13" ht="15.75" customHeight="1">
      <c r="I980" s="9"/>
      <c r="J980" s="9"/>
      <c r="K980" s="9"/>
      <c r="L980" s="9"/>
      <c r="M980" s="9"/>
    </row>
    <row r="981" spans="9:13" ht="15.75" customHeight="1">
      <c r="I981" s="9"/>
      <c r="J981" s="9"/>
      <c r="K981" s="9"/>
      <c r="L981" s="9"/>
      <c r="M981" s="9"/>
    </row>
    <row r="982" spans="9:13" ht="15.75" customHeight="1">
      <c r="I982" s="9"/>
      <c r="J982" s="9"/>
      <c r="K982" s="9"/>
      <c r="L982" s="9"/>
      <c r="M982" s="9"/>
    </row>
    <row r="983" spans="9:13" ht="15.75" customHeight="1">
      <c r="I983" s="9"/>
      <c r="J983" s="9"/>
      <c r="K983" s="9"/>
      <c r="L983" s="9"/>
      <c r="M983" s="9"/>
    </row>
    <row r="984" spans="9:13" ht="15.75" customHeight="1">
      <c r="I984" s="9"/>
      <c r="J984" s="9"/>
      <c r="K984" s="9"/>
      <c r="L984" s="9"/>
      <c r="M984" s="9"/>
    </row>
    <row r="985" spans="9:13" ht="15.75" customHeight="1">
      <c r="I985" s="9"/>
      <c r="J985" s="9"/>
      <c r="K985" s="9"/>
      <c r="L985" s="9"/>
      <c r="M985" s="9"/>
    </row>
    <row r="986" spans="9:13" ht="15.75" customHeight="1">
      <c r="I986" s="9"/>
      <c r="J986" s="9"/>
      <c r="K986" s="9"/>
      <c r="L986" s="9"/>
      <c r="M986" s="9"/>
    </row>
    <row r="987" spans="9:13" ht="15.75" customHeight="1">
      <c r="I987" s="9"/>
      <c r="J987" s="9"/>
      <c r="K987" s="9"/>
      <c r="L987" s="9"/>
      <c r="M987" s="9"/>
    </row>
    <row r="988" spans="9:13" ht="15.75" customHeight="1">
      <c r="I988" s="9"/>
      <c r="J988" s="9"/>
      <c r="K988" s="9"/>
      <c r="L988" s="9"/>
      <c r="M988" s="9"/>
    </row>
    <row r="989" spans="9:13" ht="15.75" customHeight="1">
      <c r="I989" s="9"/>
      <c r="J989" s="9"/>
      <c r="K989" s="9"/>
      <c r="L989" s="9"/>
      <c r="M989" s="9"/>
    </row>
    <row r="990" spans="9:13" ht="15.75" customHeight="1">
      <c r="I990" s="9"/>
      <c r="J990" s="9"/>
      <c r="K990" s="9"/>
      <c r="L990" s="9"/>
      <c r="M990" s="9"/>
    </row>
    <row r="991" spans="9:13" ht="15.75" customHeight="1">
      <c r="I991" s="9"/>
      <c r="J991" s="9"/>
      <c r="K991" s="9"/>
      <c r="L991" s="9"/>
      <c r="M991" s="9"/>
    </row>
    <row r="992" spans="9:13" ht="15.75" customHeight="1">
      <c r="I992" s="9"/>
      <c r="J992" s="9"/>
      <c r="K992" s="9"/>
      <c r="L992" s="9"/>
      <c r="M992" s="9"/>
    </row>
    <row r="993" spans="9:13" ht="15.75" customHeight="1">
      <c r="I993" s="9"/>
      <c r="J993" s="9"/>
      <c r="K993" s="9"/>
      <c r="L993" s="9"/>
      <c r="M993" s="9"/>
    </row>
    <row r="994" spans="9:13" ht="15.75" customHeight="1">
      <c r="I994" s="9"/>
      <c r="J994" s="9"/>
      <c r="K994" s="9"/>
      <c r="L994" s="9"/>
      <c r="M994" s="9"/>
    </row>
    <row r="995" spans="9:13" ht="15.75" customHeight="1">
      <c r="I995" s="9"/>
      <c r="J995" s="9"/>
      <c r="K995" s="9"/>
      <c r="L995" s="9"/>
      <c r="M995" s="9"/>
    </row>
    <row r="996" spans="9:13" ht="15.75" customHeight="1">
      <c r="I996" s="9"/>
      <c r="J996" s="9"/>
      <c r="K996" s="9"/>
      <c r="L996" s="9"/>
      <c r="M996" s="9"/>
    </row>
    <row r="997" spans="9:13" ht="15.75" customHeight="1">
      <c r="I997" s="9"/>
      <c r="J997" s="9"/>
      <c r="K997" s="9"/>
      <c r="L997" s="9"/>
      <c r="M997" s="9"/>
    </row>
    <row r="998" spans="9:13" ht="15.75" customHeight="1">
      <c r="I998" s="9"/>
      <c r="J998" s="9"/>
      <c r="K998" s="9"/>
      <c r="L998" s="9"/>
      <c r="M998" s="9"/>
    </row>
    <row r="999" spans="9:13" ht="15.75" customHeight="1">
      <c r="I999" s="9"/>
      <c r="J999" s="9"/>
      <c r="K999" s="9"/>
      <c r="L999" s="9"/>
      <c r="M999" s="9"/>
    </row>
    <row r="1000" spans="9:13" ht="15.75" customHeight="1">
      <c r="I1000" s="9"/>
      <c r="J1000" s="9"/>
      <c r="K1000" s="9"/>
      <c r="L1000" s="9"/>
      <c r="M1000" s="9"/>
    </row>
  </sheetData>
  <mergeCells count="19">
    <mergeCell ref="G55:G56"/>
    <mergeCell ref="G57:G58"/>
    <mergeCell ref="G59:G60"/>
    <mergeCell ref="B4:H4"/>
    <mergeCell ref="B13:H13"/>
    <mergeCell ref="B30:H30"/>
    <mergeCell ref="B39:H39"/>
    <mergeCell ref="G50:H50"/>
    <mergeCell ref="G51:G52"/>
    <mergeCell ref="G53:G54"/>
    <mergeCell ref="L2:L3"/>
    <mergeCell ref="M2:M3"/>
    <mergeCell ref="A1:D1"/>
    <mergeCell ref="A2:A3"/>
    <mergeCell ref="B2:B3"/>
    <mergeCell ref="C2:H2"/>
    <mergeCell ref="I2:I3"/>
    <mergeCell ref="J2:J3"/>
    <mergeCell ref="K2:K3"/>
  </mergeCells>
  <conditionalFormatting sqref="I48">
    <cfRule type="notContainsBlanks" dxfId="40" priority="1">
      <formula>LEN(TRIM(I48))&gt;0</formula>
    </cfRule>
  </conditionalFormatting>
  <conditionalFormatting sqref="G49">
    <cfRule type="cellIs" dxfId="39" priority="2" operator="equal">
      <formula>0</formula>
    </cfRule>
  </conditionalFormatting>
  <conditionalFormatting sqref="I50:M50">
    <cfRule type="containsText" dxfId="38" priority="3" operator="containsText" text="Вказати назву інституції">
      <formula>NOT(ISERROR(SEARCH(("Вказати назву інституції"),(I50))))</formula>
    </cfRule>
  </conditionalFormatting>
  <conditionalFormatting sqref="I51:M51">
    <cfRule type="cellIs" dxfId="37" priority="4" operator="equal">
      <formula>0</formula>
    </cfRule>
  </conditionalFormatting>
  <conditionalFormatting sqref="I53:M53">
    <cfRule type="cellIs" dxfId="36" priority="5" operator="equal">
      <formula>0</formula>
    </cfRule>
  </conditionalFormatting>
  <conditionalFormatting sqref="I55:M55">
    <cfRule type="cellIs" dxfId="35" priority="6" operator="equal">
      <formula>0</formula>
    </cfRule>
  </conditionalFormatting>
  <conditionalFormatting sqref="I57:M57">
    <cfRule type="cellIs" dxfId="34" priority="7" operator="equal">
      <formula>0</formula>
    </cfRule>
  </conditionalFormatting>
  <conditionalFormatting sqref="I59:M59">
    <cfRule type="cellIs" dxfId="33" priority="8" operator="equal">
      <formula>0</formula>
    </cfRule>
  </conditionalFormatting>
  <conditionalFormatting sqref="I52:M52">
    <cfRule type="cellIs" dxfId="32" priority="9" operator="between">
      <formula>0.001%</formula>
      <formula>50%</formula>
    </cfRule>
  </conditionalFormatting>
  <conditionalFormatting sqref="I52:M52">
    <cfRule type="cellIs" dxfId="31" priority="10" operator="between">
      <formula>50.001%</formula>
      <formula>80%</formula>
    </cfRule>
  </conditionalFormatting>
  <conditionalFormatting sqref="I52:M52">
    <cfRule type="cellIs" dxfId="30" priority="11" operator="greaterThan">
      <formula>80%</formula>
    </cfRule>
  </conditionalFormatting>
  <conditionalFormatting sqref="I52:M52">
    <cfRule type="cellIs" dxfId="29" priority="12" operator="equal">
      <formula>0</formula>
    </cfRule>
  </conditionalFormatting>
  <conditionalFormatting sqref="J5:M5">
    <cfRule type="notContainsBlanks" dxfId="28" priority="13">
      <formula>LEN(TRIM(J5))&gt;0</formula>
    </cfRule>
  </conditionalFormatting>
  <conditionalFormatting sqref="I54:M54">
    <cfRule type="cellIs" dxfId="27" priority="14" operator="between">
      <formula>0.001%</formula>
      <formula>50%</formula>
    </cfRule>
  </conditionalFormatting>
  <conditionalFormatting sqref="I54:M54">
    <cfRule type="cellIs" dxfId="26" priority="15" operator="between">
      <formula>50.001%</formula>
      <formula>80%</formula>
    </cfRule>
  </conditionalFormatting>
  <conditionalFormatting sqref="I54:M54">
    <cfRule type="cellIs" dxfId="25" priority="16" operator="greaterThan">
      <formula>80%</formula>
    </cfRule>
  </conditionalFormatting>
  <conditionalFormatting sqref="I54:M54">
    <cfRule type="cellIs" dxfId="24" priority="17" operator="equal">
      <formula>0</formula>
    </cfRule>
  </conditionalFormatting>
  <conditionalFormatting sqref="J14:M14 J16:M29 J15 L15:M15">
    <cfRule type="notContainsBlanks" dxfId="23" priority="18">
      <formula>LEN(TRIM(J14))&gt;0</formula>
    </cfRule>
  </conditionalFormatting>
  <conditionalFormatting sqref="K15">
    <cfRule type="notContainsBlanks" dxfId="22" priority="19">
      <formula>LEN(TRIM(K15))&gt;0</formula>
    </cfRule>
  </conditionalFormatting>
  <conditionalFormatting sqref="I56:M56">
    <cfRule type="cellIs" dxfId="21" priority="20" operator="between">
      <formula>0.001%</formula>
      <formula>50%</formula>
    </cfRule>
  </conditionalFormatting>
  <conditionalFormatting sqref="I56:M56">
    <cfRule type="cellIs" dxfId="20" priority="21" operator="between">
      <formula>50.001%</formula>
      <formula>80%</formula>
    </cfRule>
  </conditionalFormatting>
  <conditionalFormatting sqref="I56:M56">
    <cfRule type="cellIs" dxfId="19" priority="22" operator="greaterThan">
      <formula>80%</formula>
    </cfRule>
  </conditionalFormatting>
  <conditionalFormatting sqref="I56:M56">
    <cfRule type="cellIs" dxfId="18" priority="23" operator="equal">
      <formula>0</formula>
    </cfRule>
  </conditionalFormatting>
  <conditionalFormatting sqref="J31:M38">
    <cfRule type="notContainsBlanks" dxfId="17" priority="24">
      <formula>LEN(TRIM(J31))&gt;0</formula>
    </cfRule>
  </conditionalFormatting>
  <conditionalFormatting sqref="I58:M58">
    <cfRule type="cellIs" dxfId="16" priority="25" operator="between">
      <formula>0.001%</formula>
      <formula>50%</formula>
    </cfRule>
  </conditionalFormatting>
  <conditionalFormatting sqref="I58:M58">
    <cfRule type="cellIs" dxfId="15" priority="26" operator="between">
      <formula>50.001%</formula>
      <formula>80%</formula>
    </cfRule>
  </conditionalFormatting>
  <conditionalFormatting sqref="I58:M58">
    <cfRule type="cellIs" dxfId="14" priority="27" operator="greaterThan">
      <formula>80%</formula>
    </cfRule>
  </conditionalFormatting>
  <conditionalFormatting sqref="I58:M58">
    <cfRule type="cellIs" dxfId="13" priority="28" operator="equal">
      <formula>0</formula>
    </cfRule>
  </conditionalFormatting>
  <conditionalFormatting sqref="I60:M60">
    <cfRule type="cellIs" dxfId="12" priority="29" operator="between">
      <formula>0.001%</formula>
      <formula>50%</formula>
    </cfRule>
  </conditionalFormatting>
  <conditionalFormatting sqref="I60:M60">
    <cfRule type="cellIs" dxfId="11" priority="30" operator="between">
      <formula>50.001%</formula>
      <formula>80%</formula>
    </cfRule>
  </conditionalFormatting>
  <conditionalFormatting sqref="I60:M60">
    <cfRule type="cellIs" dxfId="10" priority="31" operator="greaterThan">
      <formula>80%</formula>
    </cfRule>
  </conditionalFormatting>
  <conditionalFormatting sqref="I60:M60">
    <cfRule type="cellIs" dxfId="9" priority="32" operator="equal">
      <formula>0</formula>
    </cfRule>
  </conditionalFormatting>
  <conditionalFormatting sqref="J40:M47">
    <cfRule type="notContainsBlanks" dxfId="8" priority="33">
      <formula>LEN(TRIM(J40))&gt;0</formula>
    </cfRule>
  </conditionalFormatting>
  <conditionalFormatting sqref="I1">
    <cfRule type="notContainsText" dxfId="7" priority="34" operator="notContains" text="Вказати назву інституції">
      <formula>ISERROR(SEARCH(("Вказати назву інституції"),(I1)))</formula>
    </cfRule>
  </conditionalFormatting>
  <conditionalFormatting sqref="I6:I12">
    <cfRule type="notContainsBlanks" dxfId="6" priority="35">
      <formula>LEN(TRIM(I6))&gt;0</formula>
    </cfRule>
  </conditionalFormatting>
  <conditionalFormatting sqref="I5">
    <cfRule type="notContainsBlanks" dxfId="5" priority="36">
      <formula>LEN(TRIM(I5))&gt;0</formula>
    </cfRule>
  </conditionalFormatting>
  <conditionalFormatting sqref="I14:I29">
    <cfRule type="notContainsBlanks" dxfId="4" priority="37">
      <formula>LEN(TRIM(I14))&gt;0</formula>
    </cfRule>
  </conditionalFormatting>
  <conditionalFormatting sqref="I31:I38">
    <cfRule type="notContainsBlanks" dxfId="3" priority="38">
      <formula>LEN(TRIM(I31))&gt;0</formula>
    </cfRule>
  </conditionalFormatting>
  <conditionalFormatting sqref="I40:I47">
    <cfRule type="notContainsBlanks" dxfId="2" priority="39">
      <formula>LEN(TRIM(I40))&gt;0</formula>
    </cfRule>
  </conditionalFormatting>
  <conditionalFormatting sqref="J1:K1">
    <cfRule type="notContainsText" dxfId="1" priority="40" operator="notContains" text="Вказати назву надавача соц послуг">
      <formula>ISERROR(SEARCH(("Вказати назву надавача соц послуг"),(J1)))</formula>
    </cfRule>
  </conditionalFormatting>
  <conditionalFormatting sqref="J1:K1">
    <cfRule type="notContainsText" dxfId="0" priority="41" operator="notContains" text="Вказати назву надавача соц послуг">
      <formula>ISERROR(SEARCH(("Вказати назву надавача соц послуг"),(J1)))</formula>
    </cfRule>
  </conditionalFormatting>
  <dataValidations count="2">
    <dataValidation type="decimal" allowBlank="1" showDropDown="1" showInputMessage="1" showErrorMessage="1" prompt="Введите число, которое в диапазоне 0 – 5" sqref="I6:I12 I15:I29 I32:I38 I41:I48">
      <formula1>0</formula1>
      <formula2>5</formula2>
    </dataValidation>
    <dataValidation type="custom" allowBlank="1" showDropDown="1" showInputMessage="1" prompt="Вказати назву провайдера" sqref="J1">
      <formula1>NOT(ISERROR(SEARCH(("?"),(J1))))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000"/>
  <sheetViews>
    <sheetView workbookViewId="0"/>
  </sheetViews>
  <sheetFormatPr defaultColWidth="12.625" defaultRowHeight="15" customHeight="1"/>
  <cols>
    <col min="1" max="1" width="19.25" customWidth="1"/>
    <col min="2" max="2" width="28.875" customWidth="1"/>
    <col min="3" max="3" width="21.25" customWidth="1"/>
    <col min="4" max="5" width="9.625" customWidth="1"/>
    <col min="6" max="6" width="86.625" customWidth="1"/>
    <col min="7" max="26" width="11.125" customWidth="1"/>
  </cols>
  <sheetData>
    <row r="1" spans="1:6">
      <c r="A1" s="16" t="s">
        <v>827</v>
      </c>
      <c r="B1" s="138" t="s">
        <v>828</v>
      </c>
      <c r="C1" s="139"/>
    </row>
    <row r="2" spans="1:6" ht="85.5">
      <c r="A2" s="37" t="s">
        <v>829</v>
      </c>
      <c r="B2" s="140" t="s">
        <v>830</v>
      </c>
      <c r="C2" s="141" t="s">
        <v>831</v>
      </c>
    </row>
    <row r="3" spans="1:6" ht="199.5">
      <c r="A3" s="37" t="s">
        <v>832</v>
      </c>
      <c r="B3" s="140" t="s">
        <v>833</v>
      </c>
      <c r="C3" s="141" t="s">
        <v>834</v>
      </c>
    </row>
    <row r="4" spans="1:6" ht="99.75">
      <c r="A4" s="37" t="s">
        <v>835</v>
      </c>
      <c r="B4" s="140" t="s">
        <v>836</v>
      </c>
      <c r="C4" s="141" t="s">
        <v>837</v>
      </c>
    </row>
    <row r="5" spans="1:6" ht="14.25">
      <c r="A5" s="37" t="s">
        <v>838</v>
      </c>
      <c r="B5" s="140" t="s">
        <v>839</v>
      </c>
      <c r="C5" s="142" t="s">
        <v>840</v>
      </c>
    </row>
    <row r="6" spans="1:6" ht="408.75" customHeight="1">
      <c r="F6" s="143"/>
    </row>
    <row r="9" spans="1:6" ht="408.75" customHeight="1">
      <c r="F9" s="14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Загальні характеристики</vt:lpstr>
      <vt:lpstr>Аналіз документів</vt:lpstr>
      <vt:lpstr>Аналіз статистики</vt:lpstr>
      <vt:lpstr>Аналіз ресурсів мапування</vt:lpstr>
      <vt:lpstr>Аналіз ресурсів кадри</vt:lpstr>
      <vt:lpstr>Інституційний аналіз органу упр</vt:lpstr>
      <vt:lpstr>Інституційний аналіз соціальног</vt:lpstr>
      <vt:lpstr>Соціологічний аналіз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Станция1</cp:lastModifiedBy>
  <dcterms:modified xsi:type="dcterms:W3CDTF">2021-08-20T09:36:17Z</dcterms:modified>
</cp:coreProperties>
</file>