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udzp_f73" sheetId="1" r:id="rId1"/>
  </sheets>
  <definedNames/>
  <calcPr fullCalcOnLoad="1"/>
</workbook>
</file>

<file path=xl/sharedStrings.xml><?xml version="1.0" encoding="utf-8"?>
<sst xmlns="http://schemas.openxmlformats.org/spreadsheetml/2006/main" count="217" uniqueCount="93">
  <si>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</si>
  <si>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</si>
  <si>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</si>
  <si>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Відділ житлово-комунального господарства Первомайської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</si>
  <si>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</si>
  <si>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</si>
  <si>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</si>
  <si>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</si>
  <si>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</si>
  <si>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1200000</t>
  </si>
  <si>
    <t>22668891</t>
  </si>
  <si>
    <t>(код Програмної класифікації видатків та кредитування місцевого бюджету)</t>
  </si>
  <si>
    <t>(код за ЄДРПОУ)</t>
  </si>
  <si>
    <t>2.</t>
  </si>
  <si>
    <t>1210000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</si>
  <si>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</si>
  <si>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</si>
  <si>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</si>
  <si>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</si>
  <si>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</si>
  <si>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</si>
  <si>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</si>
  <si>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</si>
  <si>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</si>
  <si>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</si>
  <si>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</si>
  <si>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</si>
  <si>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</si>
  <si>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</si>
  <si>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5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</si>
  <si>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</si>
  <si>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</si>
  <si>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</si>
  <si>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</si>
  <si>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</si>
  <si>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</si>
  <si>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</si>
  <si>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</si>
  <si>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</si>
  <si>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</si>
  <si>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</si>
  <si>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</si>
  <si>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</si>
  <si>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</si>
  <si>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</si>
  <si>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</si>
  <si>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</si>
  <si>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</si>
  <si>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</t>
  </si>
  <si>
    <t>грн.</t>
  </si>
  <si>
    <t>кошторис</t>
  </si>
  <si>
    <t>продукту</t>
  </si>
  <si>
    <t>ефективності</t>
  </si>
  <si>
    <t>розрахунок співвідношення обсягу видатків до показника продукту</t>
  </si>
  <si>
    <t>якості</t>
  </si>
  <si>
    <t>відс.</t>
  </si>
  <si>
    <t>100,00</t>
  </si>
  <si>
    <t>Начальник відділу</t>
  </si>
  <si>
    <t>Олександр ЛОЗОВСЬКИЙ</t>
  </si>
  <si>
    <t>(підпис)</t>
  </si>
  <si>
    <t>(ініціали/ініціал, прізвище)</t>
  </si>
  <si>
    <t>ПОГОДЖЕНО:</t>
  </si>
  <si>
    <t>М.П.</t>
  </si>
  <si>
    <t>Кількість що планується придбатися</t>
  </si>
  <si>
    <t>Середня вартість 1 комплекту</t>
  </si>
  <si>
    <t>Питома вага комплекту матеріалів, що планується придбати</t>
  </si>
  <si>
    <r>
      <rPr>
        <b/>
        <u val="single"/>
        <sz val="12"/>
        <color indexed="8"/>
        <rFont val="Times New Roman"/>
        <family val="1"/>
      </rPr>
      <t>Наказ</t>
    </r>
    <r>
      <rPr>
        <sz val="12"/>
        <color indexed="8"/>
        <rFont val="Times New Roman"/>
        <family val="1"/>
      </rPr>
      <t xml:space="preserve"> / розпорядчий документ</t>
    </r>
  </si>
  <si>
    <t>бюджетної програми місцевого бюджету на  2023 рік</t>
  </si>
  <si>
    <t xml:space="preserve">Середня вартість </t>
  </si>
  <si>
    <t>од.</t>
  </si>
  <si>
    <t>0490</t>
  </si>
  <si>
    <t>Реалізація інших заходів щодо соціально-економічного розвитку територій</t>
  </si>
  <si>
    <t>Програма відзначення міжнародних, державних і професійних свят, пам’ятних дат, історичних подій, які мають загальнодержавне та регіональне значення, ювілеїв і вшанування пам’яті видатних людей Первомайської міської територіальної громади на 2023 рік</t>
  </si>
  <si>
    <t xml:space="preserve">Розміщення друкованої  інформаційної продукції </t>
  </si>
  <si>
    <t>Інформування населення з питань патріотичного направлення  та  з інших соціальних питань</t>
  </si>
  <si>
    <t>Забезпечення інформування населення з питань патріотичного направлення  та  з інших соціальних питань</t>
  </si>
  <si>
    <t xml:space="preserve">Питома вага </t>
  </si>
  <si>
    <t>план на 2023 рік</t>
  </si>
  <si>
    <t>Найменування заходів</t>
  </si>
  <si>
    <t>Конституція України, Бюджетний Кодекс України, ЗУ "Про житлово-комунальне господарство", Наказ МФУ від 26.08.2014 № 836, Рішення 32 сесії 8 скликання від  15.12.2022 № 639 -32/8 "Про місцевий бюджет Первомайської міської територіальної громади на 2023 рік" (із змінами), Програма відзначення міжнародних, державних і професійних свят, пам’ятних дат, історичних подій, які мають загальнодержавне та регіональне значення, ювілеїв і вшанування пам’яті видатних людей Первомайської міської територіальної громади на 2023 рік</t>
  </si>
  <si>
    <t>Реєстрація спецтехніки</t>
  </si>
  <si>
    <t>Програма економічного і соціального розвитку Первомайської міської територіальної громади на 2023 рік.</t>
  </si>
  <si>
    <t xml:space="preserve">Відділ житлово-комунального господарства </t>
  </si>
  <si>
    <t>Первомайської міської ради</t>
  </si>
  <si>
    <t xml:space="preserve">(найменування головного розпорядника коштів місцевого бюджету) </t>
  </si>
  <si>
    <t>Фінансова допомога для сплати податків</t>
  </si>
  <si>
    <t>лист директора ПКП "Тепломережі"</t>
  </si>
  <si>
    <r>
      <t>4. Обсяг бюджетних призначень/бюджетних асигнувань – 4 186 907,00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гривень, у тому числі загального фонду – 4 186 907,00 гривень та спеціального фонду – 0 гривень .</t>
    </r>
  </si>
  <si>
    <t>Програма реформування і розвитку житлово-комунального господарства міста Первомайський на 2021-2025 рік</t>
  </si>
  <si>
    <t xml:space="preserve">Заступник начальника фінансового управління </t>
  </si>
  <si>
    <t>Оксана ДУДНИК</t>
  </si>
  <si>
    <t xml:space="preserve">_12_.10.2023 р. №_13_ </t>
  </si>
  <si>
    <t>_12_.10.2023 р.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</si>
</sst>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</numFmts>
  <fonts count="4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justify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right" vertical="top" wrapText="1"/>
      <protection/>
    </xf>
    <xf numFmtId="0" fontId="1" fillId="33" borderId="11" xfId="0" applyFont="1" applyFill="1" applyBorder="1" applyAlignment="1" applyProtection="1">
      <alignment horizontal="right" vertical="center" wrapText="1"/>
      <protection/>
    </xf>
    <xf numFmtId="3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9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181" fontId="1" fillId="33" borderId="11" xfId="0" applyNumberFormat="1" applyFont="1" applyFill="1" applyBorder="1" applyAlignment="1" applyProtection="1">
      <alignment horizontal="right" vertical="center" wrapText="1"/>
      <protection/>
    </xf>
    <xf numFmtId="180" fontId="1" fillId="33" borderId="11" xfId="0" applyNumberFormat="1" applyFont="1" applyFill="1" applyBorder="1" applyAlignment="1" applyProtection="1">
      <alignment horizontal="right" vertical="center" wrapText="1"/>
      <protection/>
    </xf>
    <xf numFmtId="180" fontId="2" fillId="33" borderId="11" xfId="0" applyNumberFormat="1" applyFont="1" applyFill="1" applyBorder="1" applyAlignment="1" applyProtection="1">
      <alignment horizontal="right" vertical="center" wrapText="1"/>
      <protection/>
    </xf>
    <xf numFmtId="180" fontId="1" fillId="33" borderId="13" xfId="0" applyNumberFormat="1" applyFont="1" applyFill="1" applyBorder="1" applyAlignment="1" applyProtection="1">
      <alignment horizontal="right" vertical="center" wrapText="1"/>
      <protection/>
    </xf>
    <xf numFmtId="180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180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5" xfId="0" applyFont="1" applyFill="1" applyBorder="1" applyAlignment="1" applyProtection="1">
      <alignment horizontal="left" wrapText="1"/>
      <protection/>
    </xf>
    <xf numFmtId="180" fontId="1" fillId="33" borderId="11" xfId="0" applyNumberFormat="1" applyFont="1" applyFill="1" applyBorder="1" applyAlignment="1" applyProtection="1">
      <alignment horizontal="right" vertical="center" wrapText="1"/>
      <protection/>
    </xf>
    <xf numFmtId="18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180" fontId="1" fillId="33" borderId="11" xfId="0" applyNumberFormat="1" applyFont="1" applyFill="1" applyBorder="1" applyAlignment="1" applyProtection="1">
      <alignment vertical="center" wrapText="1"/>
      <protection/>
    </xf>
    <xf numFmtId="180" fontId="1" fillId="33" borderId="13" xfId="0" applyNumberFormat="1" applyFont="1" applyFill="1" applyBorder="1" applyAlignment="1" applyProtection="1">
      <alignment vertical="center" wrapText="1"/>
      <protection/>
    </xf>
    <xf numFmtId="18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3" xfId="0" applyFont="1" applyFill="1" applyBorder="1" applyAlignment="1" applyProtection="1">
      <alignment horizontal="right" vertical="center" wrapText="1"/>
      <protection/>
    </xf>
    <xf numFmtId="0" fontId="1" fillId="33" borderId="15" xfId="0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58">
      <selection activeCell="C81" sqref="C81:E81"/>
    </sheetView>
  </sheetViews>
  <sheetFormatPr defaultColWidth="9.140625" defaultRowHeight="12.75"/>
  <cols>
    <col min="1" max="1" width="3.421875" style="4" customWidth="1"/>
    <col min="2" max="2" width="5.8515625" style="4" customWidth="1"/>
    <col min="3" max="3" width="21.421875" style="4" customWidth="1"/>
    <col min="4" max="4" width="26.8515625" style="4" customWidth="1"/>
    <col min="5" max="5" width="15.140625" style="4" customWidth="1"/>
    <col min="6" max="6" width="12.421875" style="4" customWidth="1"/>
    <col min="7" max="7" width="2.7109375" style="4" customWidth="1"/>
    <col min="8" max="8" width="4.8515625" style="4" customWidth="1"/>
    <col min="9" max="10" width="7.57421875" style="4" customWidth="1"/>
    <col min="11" max="12" width="15.140625" style="4" customWidth="1"/>
    <col min="13" max="13" width="3.421875" style="4" customWidth="1"/>
    <col min="14" max="16384" width="9.140625" style="4" customWidth="1"/>
  </cols>
  <sheetData>
    <row r="1" spans="1:13" ht="15.75" customHeight="1">
      <c r="A1" s="3"/>
      <c r="B1" s="3"/>
      <c r="C1" s="3"/>
      <c r="D1" s="3"/>
      <c r="E1" s="3"/>
      <c r="F1" s="3"/>
      <c r="G1" s="3"/>
      <c r="H1" s="3"/>
      <c r="I1" s="3"/>
      <c r="J1" s="39" t="s">
        <v>0</v>
      </c>
      <c r="K1" s="39"/>
      <c r="L1" s="39"/>
      <c r="M1" s="3"/>
    </row>
    <row r="2" spans="1:13" ht="30.75" customHeight="1">
      <c r="A2" s="3"/>
      <c r="B2" s="3"/>
      <c r="C2" s="3"/>
      <c r="D2" s="3"/>
      <c r="E2" s="3"/>
      <c r="F2" s="3"/>
      <c r="G2" s="3"/>
      <c r="H2" s="3"/>
      <c r="I2" s="3"/>
      <c r="J2" s="40" t="s">
        <v>1</v>
      </c>
      <c r="K2" s="40"/>
      <c r="L2" s="40"/>
      <c r="M2" s="3"/>
    </row>
    <row r="3" spans="1:13" ht="15.75" customHeight="1">
      <c r="A3" s="3"/>
      <c r="B3" s="3"/>
      <c r="C3" s="3"/>
      <c r="D3" s="3"/>
      <c r="E3" s="3"/>
      <c r="F3" s="3"/>
      <c r="G3" s="39" t="s">
        <v>2</v>
      </c>
      <c r="H3" s="39"/>
      <c r="I3" s="39"/>
      <c r="J3" s="39"/>
      <c r="K3" s="39"/>
      <c r="L3" s="39"/>
      <c r="M3" s="3"/>
    </row>
    <row r="4" spans="1:13" ht="23.25" customHeight="1">
      <c r="A4" s="3"/>
      <c r="B4" s="3"/>
      <c r="C4" s="3"/>
      <c r="D4" s="3"/>
      <c r="E4" s="3"/>
      <c r="F4" s="3"/>
      <c r="G4" s="40" t="s">
        <v>66</v>
      </c>
      <c r="H4" s="40"/>
      <c r="I4" s="40"/>
      <c r="J4" s="40"/>
      <c r="K4" s="40"/>
      <c r="L4" s="40"/>
      <c r="M4" s="3"/>
    </row>
    <row r="5" spans="1:13" ht="14.25" customHeight="1">
      <c r="A5" s="3"/>
      <c r="B5" s="3"/>
      <c r="C5" s="3"/>
      <c r="D5" s="3"/>
      <c r="E5" s="3"/>
      <c r="F5" s="3"/>
      <c r="G5" s="41" t="s">
        <v>82</v>
      </c>
      <c r="H5" s="41"/>
      <c r="I5" s="41"/>
      <c r="J5" s="41"/>
      <c r="K5" s="41"/>
      <c r="L5" s="41"/>
      <c r="M5" s="3"/>
    </row>
    <row r="6" spans="1:13" ht="18.75" customHeight="1">
      <c r="A6" s="3"/>
      <c r="B6" s="3"/>
      <c r="C6" s="3"/>
      <c r="D6" s="3"/>
      <c r="E6" s="3"/>
      <c r="F6" s="3"/>
      <c r="G6" s="42" t="s">
        <v>4</v>
      </c>
      <c r="H6" s="42"/>
      <c r="I6" s="42"/>
      <c r="J6" s="42"/>
      <c r="K6" s="42"/>
      <c r="L6" s="42"/>
      <c r="M6" s="3"/>
    </row>
    <row r="7" spans="1:13" ht="19.5" customHeight="1">
      <c r="A7" s="3"/>
      <c r="B7" s="3"/>
      <c r="C7" s="3"/>
      <c r="D7" s="3"/>
      <c r="E7" s="3"/>
      <c r="F7" s="3"/>
      <c r="G7" s="41" t="s">
        <v>83</v>
      </c>
      <c r="H7" s="41"/>
      <c r="I7" s="41"/>
      <c r="J7" s="41"/>
      <c r="K7" s="41"/>
      <c r="L7" s="41"/>
      <c r="M7" s="3"/>
    </row>
    <row r="8" spans="1:13" ht="21" customHeight="1">
      <c r="A8" s="3"/>
      <c r="B8" s="3"/>
      <c r="C8" s="3"/>
      <c r="D8" s="3"/>
      <c r="E8" s="3"/>
      <c r="F8" s="3"/>
      <c r="G8" s="42" t="s">
        <v>6</v>
      </c>
      <c r="H8" s="42"/>
      <c r="I8" s="42"/>
      <c r="J8" s="42"/>
      <c r="K8" s="42"/>
      <c r="L8" s="42"/>
      <c r="M8" s="3"/>
    </row>
    <row r="9" spans="1:13" ht="21.75" customHeight="1">
      <c r="A9" s="3"/>
      <c r="B9" s="3"/>
      <c r="C9" s="3"/>
      <c r="D9" s="3"/>
      <c r="E9" s="3"/>
      <c r="F9" s="3"/>
      <c r="G9" s="43" t="s">
        <v>91</v>
      </c>
      <c r="H9" s="43"/>
      <c r="I9" s="43"/>
      <c r="J9" s="43"/>
      <c r="K9" s="43"/>
      <c r="L9" s="43"/>
      <c r="M9" s="3"/>
    </row>
    <row r="10" spans="1:13" ht="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5.5" customHeight="1">
      <c r="A11" s="3"/>
      <c r="B11" s="44" t="s">
        <v>7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"/>
    </row>
    <row r="12" spans="1:13" ht="30.75" customHeight="1">
      <c r="A12" s="3"/>
      <c r="B12" s="45" t="s">
        <v>67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"/>
    </row>
    <row r="13" spans="1:13" ht="18" customHeight="1">
      <c r="A13" s="3"/>
      <c r="B13" s="2" t="s">
        <v>8</v>
      </c>
      <c r="C13" s="8" t="s">
        <v>9</v>
      </c>
      <c r="D13" s="46" t="s">
        <v>3</v>
      </c>
      <c r="E13" s="46"/>
      <c r="F13" s="46"/>
      <c r="G13" s="46"/>
      <c r="H13" s="46"/>
      <c r="I13" s="46"/>
      <c r="J13" s="46"/>
      <c r="K13" s="46"/>
      <c r="L13" s="6" t="s">
        <v>10</v>
      </c>
      <c r="M13" s="3"/>
    </row>
    <row r="14" spans="1:13" ht="58.5" customHeight="1">
      <c r="A14" s="3"/>
      <c r="B14" s="3"/>
      <c r="C14" s="16" t="s">
        <v>11</v>
      </c>
      <c r="D14" s="47" t="s">
        <v>84</v>
      </c>
      <c r="E14" s="47"/>
      <c r="F14" s="47"/>
      <c r="G14" s="47"/>
      <c r="H14" s="47"/>
      <c r="I14" s="47"/>
      <c r="J14" s="47"/>
      <c r="K14" s="47"/>
      <c r="L14" s="17" t="s">
        <v>12</v>
      </c>
      <c r="M14" s="3"/>
    </row>
    <row r="15" spans="1:13" ht="18" customHeight="1">
      <c r="A15" s="3"/>
      <c r="B15" s="2" t="s">
        <v>13</v>
      </c>
      <c r="C15" s="8" t="s">
        <v>14</v>
      </c>
      <c r="D15" s="46" t="s">
        <v>3</v>
      </c>
      <c r="E15" s="46"/>
      <c r="F15" s="46"/>
      <c r="G15" s="46"/>
      <c r="H15" s="46"/>
      <c r="I15" s="46"/>
      <c r="J15" s="46"/>
      <c r="K15" s="46"/>
      <c r="L15" s="6" t="s">
        <v>10</v>
      </c>
      <c r="M15" s="3"/>
    </row>
    <row r="16" spans="1:13" ht="57.75" customHeight="1">
      <c r="A16" s="3"/>
      <c r="B16" s="3"/>
      <c r="C16" s="16" t="s">
        <v>11</v>
      </c>
      <c r="D16" s="47" t="s">
        <v>15</v>
      </c>
      <c r="E16" s="47"/>
      <c r="F16" s="47"/>
      <c r="G16" s="47"/>
      <c r="H16" s="47"/>
      <c r="I16" s="47"/>
      <c r="J16" s="47"/>
      <c r="K16" s="47"/>
      <c r="L16" s="17" t="s">
        <v>12</v>
      </c>
      <c r="M16" s="3"/>
    </row>
    <row r="17" spans="1:13" ht="31.5" customHeight="1">
      <c r="A17" s="3"/>
      <c r="B17" s="1" t="s">
        <v>16</v>
      </c>
      <c r="C17" s="7">
        <v>1217370</v>
      </c>
      <c r="D17" s="5">
        <v>7370</v>
      </c>
      <c r="E17" s="20" t="s">
        <v>70</v>
      </c>
      <c r="F17" s="48" t="s">
        <v>71</v>
      </c>
      <c r="G17" s="48"/>
      <c r="H17" s="48"/>
      <c r="I17" s="48"/>
      <c r="J17" s="48"/>
      <c r="K17" s="48"/>
      <c r="L17" s="5">
        <v>2054700000</v>
      </c>
      <c r="M17" s="3"/>
    </row>
    <row r="18" spans="1:13" ht="81.75" customHeight="1">
      <c r="A18" s="3"/>
      <c r="B18" s="3"/>
      <c r="C18" s="18" t="s">
        <v>11</v>
      </c>
      <c r="D18" s="18" t="s">
        <v>17</v>
      </c>
      <c r="E18" s="18" t="s">
        <v>18</v>
      </c>
      <c r="F18" s="47" t="s">
        <v>19</v>
      </c>
      <c r="G18" s="47"/>
      <c r="H18" s="47"/>
      <c r="I18" s="47"/>
      <c r="J18" s="47"/>
      <c r="K18" s="47"/>
      <c r="L18" s="16" t="s">
        <v>20</v>
      </c>
      <c r="M18" s="3"/>
    </row>
    <row r="19" spans="1:13" ht="39.75" customHeight="1">
      <c r="A19" s="3"/>
      <c r="B19" s="48" t="s">
        <v>87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3"/>
    </row>
    <row r="20" spans="1:13" ht="18" customHeight="1">
      <c r="A20" s="3"/>
      <c r="B20" s="40" t="s">
        <v>21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"/>
    </row>
    <row r="21" spans="1:13" ht="81" customHeight="1">
      <c r="A21" s="3"/>
      <c r="B21" s="49" t="s">
        <v>79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3"/>
    </row>
    <row r="22" spans="1:13" ht="25.5" customHeight="1">
      <c r="A22" s="3"/>
      <c r="B22" s="46" t="s">
        <v>22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3"/>
    </row>
    <row r="23" spans="1:13" ht="24.75" customHeight="1">
      <c r="A23" s="3"/>
      <c r="B23" s="19" t="s">
        <v>23</v>
      </c>
      <c r="C23" s="50" t="s">
        <v>24</v>
      </c>
      <c r="D23" s="50"/>
      <c r="E23" s="50"/>
      <c r="F23" s="50"/>
      <c r="G23" s="50"/>
      <c r="H23" s="50"/>
      <c r="I23" s="50"/>
      <c r="J23" s="50"/>
      <c r="K23" s="50"/>
      <c r="L23" s="50"/>
      <c r="M23" s="3"/>
    </row>
    <row r="24" spans="1:13" ht="28.5" customHeight="1">
      <c r="A24" s="3"/>
      <c r="B24" s="9" t="s">
        <v>25</v>
      </c>
      <c r="C24" s="51" t="s">
        <v>74</v>
      </c>
      <c r="D24" s="52"/>
      <c r="E24" s="52"/>
      <c r="F24" s="52"/>
      <c r="G24" s="52"/>
      <c r="H24" s="52"/>
      <c r="I24" s="52"/>
      <c r="J24" s="52"/>
      <c r="K24" s="52"/>
      <c r="L24" s="53"/>
      <c r="M24" s="3"/>
    </row>
    <row r="25" spans="1:13" ht="24.75" customHeight="1">
      <c r="A25" s="3"/>
      <c r="B25" s="46" t="s">
        <v>26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3"/>
    </row>
    <row r="26" spans="1:13" ht="21.75" customHeight="1">
      <c r="A26" s="3"/>
      <c r="B26" s="46" t="s">
        <v>75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3"/>
    </row>
    <row r="27" spans="1:13" ht="24.75" customHeight="1">
      <c r="A27" s="3"/>
      <c r="B27" s="46" t="s">
        <v>27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3"/>
    </row>
    <row r="28" spans="1:13" ht="25.5" customHeight="1">
      <c r="A28" s="3"/>
      <c r="B28" s="19" t="s">
        <v>23</v>
      </c>
      <c r="C28" s="50" t="s">
        <v>28</v>
      </c>
      <c r="D28" s="50"/>
      <c r="E28" s="50"/>
      <c r="F28" s="50"/>
      <c r="G28" s="50"/>
      <c r="H28" s="50"/>
      <c r="I28" s="50"/>
      <c r="J28" s="50"/>
      <c r="K28" s="50"/>
      <c r="L28" s="50"/>
      <c r="M28" s="3"/>
    </row>
    <row r="29" spans="1:13" ht="19.5" customHeight="1">
      <c r="A29" s="3"/>
      <c r="B29" s="9">
        <v>1</v>
      </c>
      <c r="C29" s="56" t="s">
        <v>73</v>
      </c>
      <c r="D29" s="57"/>
      <c r="E29" s="57"/>
      <c r="F29" s="57"/>
      <c r="G29" s="57"/>
      <c r="H29" s="57"/>
      <c r="I29" s="57"/>
      <c r="J29" s="57"/>
      <c r="K29" s="57"/>
      <c r="L29" s="58"/>
      <c r="M29" s="3"/>
    </row>
    <row r="30" spans="1:13" ht="21.75" customHeight="1" hidden="1">
      <c r="A30" s="3"/>
      <c r="B30" s="9">
        <v>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3"/>
    </row>
    <row r="31" spans="1:13" ht="25.5" customHeight="1">
      <c r="A31" s="3"/>
      <c r="B31" s="46" t="s">
        <v>30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"/>
    </row>
    <row r="32" spans="1:13" ht="1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0" t="s">
        <v>31</v>
      </c>
      <c r="M32" s="3"/>
    </row>
    <row r="33" spans="1:13" ht="35.25" customHeight="1">
      <c r="A33" s="3"/>
      <c r="B33" s="19" t="s">
        <v>23</v>
      </c>
      <c r="C33" s="50" t="s">
        <v>32</v>
      </c>
      <c r="D33" s="50"/>
      <c r="E33" s="50"/>
      <c r="F33" s="50"/>
      <c r="G33" s="50"/>
      <c r="H33" s="50" t="s">
        <v>33</v>
      </c>
      <c r="I33" s="50"/>
      <c r="J33" s="50"/>
      <c r="K33" s="19" t="s">
        <v>34</v>
      </c>
      <c r="L33" s="19" t="s">
        <v>35</v>
      </c>
      <c r="M33" s="3"/>
    </row>
    <row r="34" spans="1:13" ht="13.5" customHeight="1">
      <c r="A34" s="3"/>
      <c r="B34" s="19" t="s">
        <v>25</v>
      </c>
      <c r="C34" s="50" t="s">
        <v>36</v>
      </c>
      <c r="D34" s="50"/>
      <c r="E34" s="50"/>
      <c r="F34" s="50"/>
      <c r="G34" s="50"/>
      <c r="H34" s="50" t="s">
        <v>37</v>
      </c>
      <c r="I34" s="50"/>
      <c r="J34" s="50"/>
      <c r="K34" s="19" t="s">
        <v>38</v>
      </c>
      <c r="L34" s="19" t="s">
        <v>29</v>
      </c>
      <c r="M34" s="3"/>
    </row>
    <row r="35" spans="1:13" ht="18.75" customHeight="1">
      <c r="A35" s="3"/>
      <c r="B35" s="9">
        <v>1</v>
      </c>
      <c r="C35" s="61" t="s">
        <v>73</v>
      </c>
      <c r="D35" s="62"/>
      <c r="E35" s="62"/>
      <c r="F35" s="62"/>
      <c r="G35" s="63"/>
      <c r="H35" s="27">
        <f>50000-29093</f>
        <v>20907</v>
      </c>
      <c r="I35" s="54"/>
      <c r="J35" s="28"/>
      <c r="K35" s="25"/>
      <c r="L35" s="25">
        <f>SUM(H35:K35)</f>
        <v>20907</v>
      </c>
      <c r="M35" s="3"/>
    </row>
    <row r="36" spans="1:13" ht="15.75" customHeight="1">
      <c r="A36" s="3"/>
      <c r="B36" s="9">
        <v>2</v>
      </c>
      <c r="C36" s="33" t="s">
        <v>80</v>
      </c>
      <c r="D36" s="33"/>
      <c r="E36" s="33"/>
      <c r="F36" s="33"/>
      <c r="G36" s="33"/>
      <c r="H36" s="59">
        <v>6000</v>
      </c>
      <c r="I36" s="59"/>
      <c r="J36" s="59"/>
      <c r="K36" s="25"/>
      <c r="L36" s="25">
        <f>SUM(H36:K36)</f>
        <v>6000</v>
      </c>
      <c r="M36" s="3"/>
    </row>
    <row r="37" spans="1:13" ht="15.75" customHeight="1">
      <c r="A37" s="3"/>
      <c r="B37" s="9">
        <v>3</v>
      </c>
      <c r="C37" s="51" t="s">
        <v>85</v>
      </c>
      <c r="D37" s="52"/>
      <c r="E37" s="52"/>
      <c r="F37" s="52"/>
      <c r="G37" s="53"/>
      <c r="H37" s="27">
        <v>4160000</v>
      </c>
      <c r="I37" s="54"/>
      <c r="J37" s="28"/>
      <c r="K37" s="25"/>
      <c r="L37" s="25">
        <f>SUM(H37:K37)</f>
        <v>4160000</v>
      </c>
      <c r="M37" s="3"/>
    </row>
    <row r="38" spans="1:13" ht="13.5" customHeight="1">
      <c r="A38" s="3"/>
      <c r="B38" s="32" t="s">
        <v>35</v>
      </c>
      <c r="C38" s="32"/>
      <c r="D38" s="32"/>
      <c r="E38" s="32"/>
      <c r="F38" s="32"/>
      <c r="G38" s="32"/>
      <c r="H38" s="60">
        <f>SUM(H35:J37)</f>
        <v>4186907</v>
      </c>
      <c r="I38" s="60"/>
      <c r="J38" s="60"/>
      <c r="K38" s="26">
        <f>K35</f>
        <v>0</v>
      </c>
      <c r="L38" s="26">
        <f>L35+L36+L37</f>
        <v>4186907</v>
      </c>
      <c r="M38" s="3"/>
    </row>
    <row r="39" spans="1:13" ht="25.5" customHeight="1">
      <c r="A39" s="3"/>
      <c r="B39" s="46" t="s">
        <v>39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3"/>
    </row>
    <row r="40" spans="1:13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10" t="s">
        <v>31</v>
      </c>
      <c r="M40" s="3"/>
    </row>
    <row r="41" spans="1:13" ht="39.75" customHeight="1">
      <c r="A41" s="3"/>
      <c r="B41" s="19" t="s">
        <v>23</v>
      </c>
      <c r="C41" s="50" t="s">
        <v>40</v>
      </c>
      <c r="D41" s="50"/>
      <c r="E41" s="50"/>
      <c r="F41" s="50"/>
      <c r="G41" s="50"/>
      <c r="H41" s="50"/>
      <c r="I41" s="50" t="s">
        <v>33</v>
      </c>
      <c r="J41" s="50"/>
      <c r="K41" s="19" t="s">
        <v>34</v>
      </c>
      <c r="L41" s="19" t="s">
        <v>35</v>
      </c>
      <c r="M41" s="3"/>
    </row>
    <row r="42" spans="1:13" ht="13.5" customHeight="1">
      <c r="A42" s="3"/>
      <c r="B42" s="19" t="s">
        <v>25</v>
      </c>
      <c r="C42" s="50" t="s">
        <v>36</v>
      </c>
      <c r="D42" s="50"/>
      <c r="E42" s="50"/>
      <c r="F42" s="50"/>
      <c r="G42" s="50"/>
      <c r="H42" s="50"/>
      <c r="I42" s="50" t="s">
        <v>37</v>
      </c>
      <c r="J42" s="50"/>
      <c r="K42" s="19" t="s">
        <v>38</v>
      </c>
      <c r="L42" s="19" t="s">
        <v>29</v>
      </c>
      <c r="M42" s="3"/>
    </row>
    <row r="43" spans="1:13" ht="33" customHeight="1">
      <c r="A43" s="3"/>
      <c r="B43" s="9">
        <v>1</v>
      </c>
      <c r="C43" s="51" t="s">
        <v>81</v>
      </c>
      <c r="D43" s="52"/>
      <c r="E43" s="52"/>
      <c r="F43" s="52"/>
      <c r="G43" s="52"/>
      <c r="H43" s="53"/>
      <c r="I43" s="27">
        <f>H36</f>
        <v>6000</v>
      </c>
      <c r="J43" s="28"/>
      <c r="K43" s="25">
        <v>0</v>
      </c>
      <c r="L43" s="25">
        <f>I43+K43</f>
        <v>6000</v>
      </c>
      <c r="M43" s="3"/>
    </row>
    <row r="44" spans="1:13" ht="33" customHeight="1">
      <c r="A44" s="3"/>
      <c r="B44" s="9">
        <v>2</v>
      </c>
      <c r="C44" s="51" t="s">
        <v>88</v>
      </c>
      <c r="D44" s="52"/>
      <c r="E44" s="52"/>
      <c r="F44" s="52"/>
      <c r="G44" s="52"/>
      <c r="H44" s="53"/>
      <c r="I44" s="27">
        <f>H37</f>
        <v>4160000</v>
      </c>
      <c r="J44" s="28"/>
      <c r="K44" s="25">
        <v>0</v>
      </c>
      <c r="L44" s="25">
        <f>I44+K44</f>
        <v>4160000</v>
      </c>
      <c r="M44" s="3"/>
    </row>
    <row r="45" spans="1:13" ht="64.5" customHeight="1">
      <c r="A45" s="3"/>
      <c r="B45" s="9">
        <v>3</v>
      </c>
      <c r="C45" s="51" t="s">
        <v>72</v>
      </c>
      <c r="D45" s="52"/>
      <c r="E45" s="52"/>
      <c r="F45" s="52"/>
      <c r="G45" s="52"/>
      <c r="H45" s="53"/>
      <c r="I45" s="27">
        <f>50000-29093</f>
        <v>20907</v>
      </c>
      <c r="J45" s="28"/>
      <c r="K45" s="25">
        <v>0</v>
      </c>
      <c r="L45" s="25">
        <f>I45+K45</f>
        <v>20907</v>
      </c>
      <c r="M45" s="3"/>
    </row>
    <row r="46" spans="1:13" ht="13.5" customHeight="1">
      <c r="A46" s="3"/>
      <c r="B46" s="9" t="s">
        <v>5</v>
      </c>
      <c r="C46" s="32" t="s">
        <v>35</v>
      </c>
      <c r="D46" s="32"/>
      <c r="E46" s="32"/>
      <c r="F46" s="32"/>
      <c r="G46" s="32"/>
      <c r="H46" s="32"/>
      <c r="I46" s="60">
        <f>SUM(I43:J45)</f>
        <v>4186907</v>
      </c>
      <c r="J46" s="60"/>
      <c r="K46" s="26">
        <f>K45</f>
        <v>0</v>
      </c>
      <c r="L46" s="26">
        <f>SUM(L43:L45)</f>
        <v>4186907</v>
      </c>
      <c r="M46" s="3"/>
    </row>
    <row r="47" spans="1:13" ht="25.5" customHeight="1">
      <c r="A47" s="3"/>
      <c r="B47" s="46" t="s">
        <v>41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3"/>
    </row>
    <row r="48" spans="1:13" ht="35.25" customHeight="1">
      <c r="A48" s="3"/>
      <c r="B48" s="19" t="s">
        <v>23</v>
      </c>
      <c r="C48" s="50" t="s">
        <v>42</v>
      </c>
      <c r="D48" s="50"/>
      <c r="E48" s="19" t="s">
        <v>43</v>
      </c>
      <c r="F48" s="50" t="s">
        <v>44</v>
      </c>
      <c r="G48" s="50"/>
      <c r="H48" s="50"/>
      <c r="I48" s="50" t="s">
        <v>33</v>
      </c>
      <c r="J48" s="50"/>
      <c r="K48" s="19" t="s">
        <v>34</v>
      </c>
      <c r="L48" s="19" t="s">
        <v>35</v>
      </c>
      <c r="M48" s="3"/>
    </row>
    <row r="49" spans="1:13" ht="13.5" customHeight="1">
      <c r="A49" s="3"/>
      <c r="B49" s="19" t="s">
        <v>25</v>
      </c>
      <c r="C49" s="50" t="s">
        <v>36</v>
      </c>
      <c r="D49" s="50"/>
      <c r="E49" s="19" t="s">
        <v>37</v>
      </c>
      <c r="F49" s="50" t="s">
        <v>38</v>
      </c>
      <c r="G49" s="50"/>
      <c r="H49" s="50"/>
      <c r="I49" s="50" t="s">
        <v>29</v>
      </c>
      <c r="J49" s="50"/>
      <c r="K49" s="19" t="s">
        <v>45</v>
      </c>
      <c r="L49" s="19" t="s">
        <v>46</v>
      </c>
      <c r="M49" s="3"/>
    </row>
    <row r="50" spans="1:13" ht="13.5" customHeight="1">
      <c r="A50" s="3"/>
      <c r="B50" s="13" t="s">
        <v>25</v>
      </c>
      <c r="C50" s="31" t="s">
        <v>47</v>
      </c>
      <c r="D50" s="31"/>
      <c r="E50" s="9" t="s">
        <v>5</v>
      </c>
      <c r="F50" s="32" t="s">
        <v>5</v>
      </c>
      <c r="G50" s="32"/>
      <c r="H50" s="32"/>
      <c r="I50" s="32" t="s">
        <v>5</v>
      </c>
      <c r="J50" s="32"/>
      <c r="K50" s="9" t="s">
        <v>5</v>
      </c>
      <c r="L50" s="9" t="s">
        <v>5</v>
      </c>
      <c r="M50" s="3"/>
    </row>
    <row r="51" spans="1:13" ht="13.5" customHeight="1">
      <c r="A51" s="3"/>
      <c r="B51" s="9" t="s">
        <v>5</v>
      </c>
      <c r="C51" s="33" t="s">
        <v>48</v>
      </c>
      <c r="D51" s="33"/>
      <c r="E51" s="9" t="s">
        <v>49</v>
      </c>
      <c r="F51" s="64" t="s">
        <v>77</v>
      </c>
      <c r="G51" s="64"/>
      <c r="H51" s="64"/>
      <c r="I51" s="65">
        <f>H35</f>
        <v>20907</v>
      </c>
      <c r="J51" s="65"/>
      <c r="K51" s="24">
        <v>0</v>
      </c>
      <c r="L51" s="24">
        <f>SUM(I51:K51)</f>
        <v>20907</v>
      </c>
      <c r="M51" s="3"/>
    </row>
    <row r="52" spans="1:13" ht="13.5" customHeight="1">
      <c r="A52" s="3"/>
      <c r="B52" s="9"/>
      <c r="C52" s="33" t="s">
        <v>48</v>
      </c>
      <c r="D52" s="33"/>
      <c r="E52" s="9" t="s">
        <v>49</v>
      </c>
      <c r="F52" s="64" t="s">
        <v>77</v>
      </c>
      <c r="G52" s="64"/>
      <c r="H52" s="64"/>
      <c r="I52" s="66">
        <v>6000</v>
      </c>
      <c r="J52" s="67"/>
      <c r="K52" s="24">
        <v>0</v>
      </c>
      <c r="L52" s="24">
        <f>SUM(I52:K52)</f>
        <v>6000</v>
      </c>
      <c r="M52" s="3"/>
    </row>
    <row r="53" spans="1:13" ht="32.25" customHeight="1">
      <c r="A53" s="3"/>
      <c r="B53" s="9"/>
      <c r="C53" s="51" t="s">
        <v>48</v>
      </c>
      <c r="D53" s="53"/>
      <c r="E53" s="9" t="s">
        <v>49</v>
      </c>
      <c r="F53" s="61" t="s">
        <v>86</v>
      </c>
      <c r="G53" s="62"/>
      <c r="H53" s="63"/>
      <c r="I53" s="66">
        <v>4160000</v>
      </c>
      <c r="J53" s="67"/>
      <c r="K53" s="24">
        <v>0</v>
      </c>
      <c r="L53" s="24">
        <f>SUM(I53:K53)</f>
        <v>4160000</v>
      </c>
      <c r="M53" s="3"/>
    </row>
    <row r="54" spans="1:13" ht="13.5" customHeight="1">
      <c r="A54" s="3"/>
      <c r="B54" s="13" t="s">
        <v>36</v>
      </c>
      <c r="C54" s="31" t="s">
        <v>51</v>
      </c>
      <c r="D54" s="31"/>
      <c r="E54" s="9" t="s">
        <v>5</v>
      </c>
      <c r="F54" s="32" t="s">
        <v>5</v>
      </c>
      <c r="G54" s="32"/>
      <c r="H54" s="32"/>
      <c r="I54" s="32" t="s">
        <v>5</v>
      </c>
      <c r="J54" s="32"/>
      <c r="K54" s="9" t="s">
        <v>5</v>
      </c>
      <c r="L54" s="9" t="s">
        <v>5</v>
      </c>
      <c r="M54" s="3"/>
    </row>
    <row r="55" spans="1:13" ht="21" customHeight="1">
      <c r="A55" s="3"/>
      <c r="B55" s="9" t="s">
        <v>5</v>
      </c>
      <c r="C55" s="33" t="s">
        <v>78</v>
      </c>
      <c r="D55" s="33"/>
      <c r="E55" s="9" t="s">
        <v>69</v>
      </c>
      <c r="F55" s="64" t="s">
        <v>77</v>
      </c>
      <c r="G55" s="64"/>
      <c r="H55" s="64"/>
      <c r="I55" s="35">
        <v>1</v>
      </c>
      <c r="J55" s="35"/>
      <c r="K55" s="11"/>
      <c r="L55" s="11">
        <f>SUM(I55:K55)</f>
        <v>1</v>
      </c>
      <c r="M55" s="3"/>
    </row>
    <row r="56" spans="1:13" ht="21" customHeight="1">
      <c r="A56" s="3"/>
      <c r="B56" s="9"/>
      <c r="C56" s="33" t="s">
        <v>78</v>
      </c>
      <c r="D56" s="33"/>
      <c r="E56" s="9" t="s">
        <v>69</v>
      </c>
      <c r="F56" s="64" t="s">
        <v>77</v>
      </c>
      <c r="G56" s="64"/>
      <c r="H56" s="64"/>
      <c r="I56" s="68">
        <v>3</v>
      </c>
      <c r="J56" s="69"/>
      <c r="K56" s="11"/>
      <c r="L56" s="11">
        <f>I56</f>
        <v>3</v>
      </c>
      <c r="M56" s="3"/>
    </row>
    <row r="57" spans="1:13" ht="30.75" customHeight="1">
      <c r="A57" s="3"/>
      <c r="B57" s="9"/>
      <c r="C57" s="33" t="s">
        <v>78</v>
      </c>
      <c r="D57" s="33"/>
      <c r="E57" s="9" t="s">
        <v>69</v>
      </c>
      <c r="F57" s="61" t="s">
        <v>86</v>
      </c>
      <c r="G57" s="62"/>
      <c r="H57" s="63"/>
      <c r="I57" s="68">
        <v>1</v>
      </c>
      <c r="J57" s="69"/>
      <c r="K57" s="11"/>
      <c r="L57" s="11">
        <f>I57</f>
        <v>1</v>
      </c>
      <c r="M57" s="3"/>
    </row>
    <row r="58" spans="1:13" ht="17.25" customHeight="1">
      <c r="A58" s="3"/>
      <c r="B58" s="13" t="s">
        <v>37</v>
      </c>
      <c r="C58" s="31" t="s">
        <v>52</v>
      </c>
      <c r="D58" s="31"/>
      <c r="E58" s="9" t="s">
        <v>5</v>
      </c>
      <c r="F58" s="32" t="s">
        <v>5</v>
      </c>
      <c r="G58" s="32"/>
      <c r="H58" s="32"/>
      <c r="I58" s="32" t="s">
        <v>5</v>
      </c>
      <c r="J58" s="32"/>
      <c r="K58" s="9" t="s">
        <v>5</v>
      </c>
      <c r="L58" s="9" t="s">
        <v>5</v>
      </c>
      <c r="M58" s="3"/>
    </row>
    <row r="59" spans="1:13" ht="63.75" customHeight="1">
      <c r="A59" s="3"/>
      <c r="B59" s="9" t="s">
        <v>5</v>
      </c>
      <c r="C59" s="33" t="s">
        <v>68</v>
      </c>
      <c r="D59" s="33"/>
      <c r="E59" s="9" t="s">
        <v>49</v>
      </c>
      <c r="F59" s="33" t="s">
        <v>53</v>
      </c>
      <c r="G59" s="33"/>
      <c r="H59" s="33"/>
      <c r="I59" s="59">
        <f>I51/I55</f>
        <v>20907</v>
      </c>
      <c r="J59" s="59"/>
      <c r="K59" s="25"/>
      <c r="L59" s="25">
        <f>SUM(I59:K59)</f>
        <v>20907</v>
      </c>
      <c r="M59" s="3"/>
    </row>
    <row r="60" spans="1:13" ht="63.75" customHeight="1">
      <c r="A60" s="3"/>
      <c r="B60" s="9"/>
      <c r="C60" s="33" t="s">
        <v>68</v>
      </c>
      <c r="D60" s="33"/>
      <c r="E60" s="9" t="s">
        <v>49</v>
      </c>
      <c r="F60" s="33" t="s">
        <v>53</v>
      </c>
      <c r="G60" s="33"/>
      <c r="H60" s="33"/>
      <c r="I60" s="59">
        <f>I52/I56</f>
        <v>2000</v>
      </c>
      <c r="J60" s="59"/>
      <c r="K60" s="25"/>
      <c r="L60" s="25">
        <f>SUM(I60:K60)</f>
        <v>2000</v>
      </c>
      <c r="M60" s="3"/>
    </row>
    <row r="61" spans="1:13" ht="65.25" customHeight="1">
      <c r="A61" s="3"/>
      <c r="B61" s="9"/>
      <c r="C61" s="33" t="s">
        <v>68</v>
      </c>
      <c r="D61" s="33"/>
      <c r="E61" s="9" t="s">
        <v>49</v>
      </c>
      <c r="F61" s="33" t="s">
        <v>53</v>
      </c>
      <c r="G61" s="33"/>
      <c r="H61" s="33"/>
      <c r="I61" s="59">
        <f>I53/I57</f>
        <v>4160000</v>
      </c>
      <c r="J61" s="59"/>
      <c r="K61" s="25"/>
      <c r="L61" s="25">
        <f>SUM(I61:K61)</f>
        <v>4160000</v>
      </c>
      <c r="M61" s="3"/>
    </row>
    <row r="62" spans="1:13" ht="13.5" customHeight="1">
      <c r="A62" s="3"/>
      <c r="B62" s="13" t="s">
        <v>38</v>
      </c>
      <c r="C62" s="31" t="s">
        <v>54</v>
      </c>
      <c r="D62" s="31"/>
      <c r="E62" s="9" t="s">
        <v>5</v>
      </c>
      <c r="F62" s="32" t="s">
        <v>5</v>
      </c>
      <c r="G62" s="32"/>
      <c r="H62" s="32"/>
      <c r="I62" s="32" t="s">
        <v>5</v>
      </c>
      <c r="J62" s="32"/>
      <c r="K62" s="9" t="s">
        <v>5</v>
      </c>
      <c r="L62" s="9" t="s">
        <v>5</v>
      </c>
      <c r="M62" s="3"/>
    </row>
    <row r="63" spans="1:13" ht="13.5" customHeight="1">
      <c r="A63" s="3"/>
      <c r="B63" s="13"/>
      <c r="C63" s="33" t="s">
        <v>76</v>
      </c>
      <c r="D63" s="33"/>
      <c r="E63" s="9" t="s">
        <v>55</v>
      </c>
      <c r="F63" s="70"/>
      <c r="G63" s="71"/>
      <c r="H63" s="72"/>
      <c r="I63" s="68">
        <v>100</v>
      </c>
      <c r="J63" s="69"/>
      <c r="K63" s="9"/>
      <c r="L63" s="11">
        <v>100</v>
      </c>
      <c r="M63" s="3"/>
    </row>
    <row r="64" spans="1:13" ht="13.5" customHeight="1">
      <c r="A64" s="3"/>
      <c r="B64" s="13"/>
      <c r="C64" s="33" t="s">
        <v>76</v>
      </c>
      <c r="D64" s="33"/>
      <c r="E64" s="9" t="s">
        <v>55</v>
      </c>
      <c r="F64" s="21"/>
      <c r="G64" s="22"/>
      <c r="H64" s="23"/>
      <c r="I64" s="68">
        <v>100</v>
      </c>
      <c r="J64" s="69"/>
      <c r="K64" s="9"/>
      <c r="L64" s="11">
        <v>100</v>
      </c>
      <c r="M64" s="3"/>
    </row>
    <row r="65" spans="1:13" ht="17.25" customHeight="1">
      <c r="A65" s="3"/>
      <c r="B65" s="9" t="s">
        <v>5</v>
      </c>
      <c r="C65" s="33" t="s">
        <v>76</v>
      </c>
      <c r="D65" s="33"/>
      <c r="E65" s="9" t="s">
        <v>55</v>
      </c>
      <c r="F65" s="33" t="s">
        <v>5</v>
      </c>
      <c r="G65" s="33"/>
      <c r="H65" s="33"/>
      <c r="I65" s="35">
        <v>100</v>
      </c>
      <c r="J65" s="35"/>
      <c r="K65" s="11"/>
      <c r="L65" s="11">
        <f>SUM(I65:K65)</f>
        <v>100</v>
      </c>
      <c r="M65" s="3"/>
    </row>
    <row r="66" spans="1:13" ht="19.5" customHeight="1" hidden="1">
      <c r="A66" s="3"/>
      <c r="B66" s="13" t="s">
        <v>25</v>
      </c>
      <c r="C66" s="31" t="s">
        <v>47</v>
      </c>
      <c r="D66" s="31"/>
      <c r="E66" s="9" t="s">
        <v>5</v>
      </c>
      <c r="F66" s="32" t="s">
        <v>5</v>
      </c>
      <c r="G66" s="32"/>
      <c r="H66" s="32"/>
      <c r="I66" s="32" t="s">
        <v>5</v>
      </c>
      <c r="J66" s="32"/>
      <c r="K66" s="9" t="s">
        <v>5</v>
      </c>
      <c r="L66" s="9" t="s">
        <v>5</v>
      </c>
      <c r="M66" s="3"/>
    </row>
    <row r="67" spans="1:13" ht="13.5" customHeight="1" hidden="1">
      <c r="A67" s="3"/>
      <c r="B67" s="9" t="s">
        <v>5</v>
      </c>
      <c r="C67" s="33" t="s">
        <v>48</v>
      </c>
      <c r="D67" s="33"/>
      <c r="E67" s="9" t="s">
        <v>49</v>
      </c>
      <c r="F67" s="33" t="s">
        <v>50</v>
      </c>
      <c r="G67" s="33"/>
      <c r="H67" s="33"/>
      <c r="I67" s="35"/>
      <c r="J67" s="35"/>
      <c r="K67" s="12"/>
      <c r="L67" s="12">
        <f>SUM(I67:K67)</f>
        <v>0</v>
      </c>
      <c r="M67" s="3"/>
    </row>
    <row r="68" spans="1:13" ht="22.5" customHeight="1" hidden="1">
      <c r="A68" s="3"/>
      <c r="B68" s="13" t="s">
        <v>36</v>
      </c>
      <c r="C68" s="31" t="s">
        <v>51</v>
      </c>
      <c r="D68" s="31"/>
      <c r="E68" s="9" t="s">
        <v>5</v>
      </c>
      <c r="F68" s="32" t="s">
        <v>5</v>
      </c>
      <c r="G68" s="32"/>
      <c r="H68" s="32"/>
      <c r="I68" s="32" t="s">
        <v>5</v>
      </c>
      <c r="J68" s="32"/>
      <c r="K68" s="9" t="s">
        <v>5</v>
      </c>
      <c r="L68" s="9" t="s">
        <v>5</v>
      </c>
      <c r="M68" s="3"/>
    </row>
    <row r="69" spans="1:13" ht="24" customHeight="1" hidden="1">
      <c r="A69" s="3"/>
      <c r="B69" s="9" t="s">
        <v>5</v>
      </c>
      <c r="C69" s="33" t="s">
        <v>63</v>
      </c>
      <c r="D69" s="33"/>
      <c r="E69" s="9"/>
      <c r="F69" s="33" t="s">
        <v>5</v>
      </c>
      <c r="G69" s="33"/>
      <c r="H69" s="33"/>
      <c r="I69" s="35">
        <v>0</v>
      </c>
      <c r="J69" s="35"/>
      <c r="K69" s="11">
        <v>1</v>
      </c>
      <c r="L69" s="11">
        <v>1</v>
      </c>
      <c r="M69" s="3"/>
    </row>
    <row r="70" spans="1:13" ht="13.5" customHeight="1" hidden="1">
      <c r="A70" s="3"/>
      <c r="B70" s="13" t="s">
        <v>37</v>
      </c>
      <c r="C70" s="31" t="s">
        <v>52</v>
      </c>
      <c r="D70" s="31"/>
      <c r="E70" s="9" t="s">
        <v>5</v>
      </c>
      <c r="F70" s="32" t="s">
        <v>5</v>
      </c>
      <c r="G70" s="32"/>
      <c r="H70" s="32"/>
      <c r="I70" s="32" t="s">
        <v>5</v>
      </c>
      <c r="J70" s="32"/>
      <c r="K70" s="9" t="s">
        <v>5</v>
      </c>
      <c r="L70" s="9" t="s">
        <v>5</v>
      </c>
      <c r="M70" s="3"/>
    </row>
    <row r="71" spans="1:13" ht="58.5" customHeight="1" hidden="1">
      <c r="A71" s="3"/>
      <c r="B71" s="9" t="s">
        <v>5</v>
      </c>
      <c r="C71" s="33" t="s">
        <v>64</v>
      </c>
      <c r="D71" s="33"/>
      <c r="E71" s="9" t="s">
        <v>49</v>
      </c>
      <c r="F71" s="33" t="s">
        <v>53</v>
      </c>
      <c r="G71" s="33"/>
      <c r="H71" s="33"/>
      <c r="I71" s="35">
        <v>0</v>
      </c>
      <c r="J71" s="35"/>
      <c r="K71" s="12">
        <v>419316</v>
      </c>
      <c r="L71" s="12">
        <v>419316</v>
      </c>
      <c r="M71" s="3"/>
    </row>
    <row r="72" spans="1:13" ht="22.5" customHeight="1" hidden="1">
      <c r="A72" s="3"/>
      <c r="B72" s="13" t="s">
        <v>38</v>
      </c>
      <c r="C72" s="31" t="s">
        <v>54</v>
      </c>
      <c r="D72" s="31"/>
      <c r="E72" s="9" t="s">
        <v>5</v>
      </c>
      <c r="F72" s="32" t="s">
        <v>5</v>
      </c>
      <c r="G72" s="32"/>
      <c r="H72" s="32"/>
      <c r="I72" s="32" t="s">
        <v>5</v>
      </c>
      <c r="J72" s="32"/>
      <c r="K72" s="9" t="s">
        <v>5</v>
      </c>
      <c r="L72" s="9" t="s">
        <v>5</v>
      </c>
      <c r="M72" s="3"/>
    </row>
    <row r="73" spans="1:13" ht="15" customHeight="1" hidden="1">
      <c r="A73" s="3"/>
      <c r="B73" s="9" t="s">
        <v>5</v>
      </c>
      <c r="C73" s="33" t="s">
        <v>65</v>
      </c>
      <c r="D73" s="33"/>
      <c r="E73" s="9" t="s">
        <v>55</v>
      </c>
      <c r="F73" s="33" t="s">
        <v>5</v>
      </c>
      <c r="G73" s="33"/>
      <c r="H73" s="33"/>
      <c r="I73" s="35">
        <v>0</v>
      </c>
      <c r="J73" s="35"/>
      <c r="K73" s="11">
        <v>100</v>
      </c>
      <c r="L73" s="11" t="s">
        <v>56</v>
      </c>
      <c r="M73" s="3"/>
    </row>
    <row r="75" spans="3:11" ht="15.75">
      <c r="C75" s="34" t="s">
        <v>57</v>
      </c>
      <c r="D75" s="34"/>
      <c r="E75" s="34"/>
      <c r="F75" s="14"/>
      <c r="G75" s="14"/>
      <c r="H75" s="14"/>
      <c r="I75" s="36" t="s">
        <v>58</v>
      </c>
      <c r="J75" s="36"/>
      <c r="K75" s="36"/>
    </row>
    <row r="76" spans="3:11" ht="15.75">
      <c r="C76" s="14"/>
      <c r="D76" s="14"/>
      <c r="E76" s="14"/>
      <c r="F76" s="15" t="s">
        <v>59</v>
      </c>
      <c r="G76" s="14"/>
      <c r="H76" s="14"/>
      <c r="I76" s="29" t="s">
        <v>60</v>
      </c>
      <c r="J76" s="29"/>
      <c r="K76" s="29"/>
    </row>
    <row r="77" spans="3:11" ht="15.75">
      <c r="C77" s="37" t="s">
        <v>61</v>
      </c>
      <c r="D77" s="37"/>
      <c r="E77" s="37"/>
      <c r="F77" s="14"/>
      <c r="G77" s="14"/>
      <c r="H77" s="14"/>
      <c r="I77" s="14"/>
      <c r="J77" s="14"/>
      <c r="K77" s="14"/>
    </row>
    <row r="78" spans="3:11" ht="15.75">
      <c r="C78" s="38" t="s">
        <v>89</v>
      </c>
      <c r="D78" s="38"/>
      <c r="E78" s="38"/>
      <c r="F78" s="14"/>
      <c r="G78" s="14"/>
      <c r="H78" s="14"/>
      <c r="I78" s="14"/>
      <c r="J78" s="14"/>
      <c r="K78" s="14"/>
    </row>
    <row r="79" spans="3:11" ht="15.75">
      <c r="C79" s="34" t="s">
        <v>83</v>
      </c>
      <c r="D79" s="34"/>
      <c r="E79" s="34"/>
      <c r="F79" s="14"/>
      <c r="G79" s="14"/>
      <c r="H79" s="14"/>
      <c r="I79" s="36" t="s">
        <v>90</v>
      </c>
      <c r="J79" s="36"/>
      <c r="K79" s="36"/>
    </row>
    <row r="80" spans="3:11" ht="15.75">
      <c r="C80" s="14"/>
      <c r="D80" s="14"/>
      <c r="E80" s="14"/>
      <c r="F80" s="15" t="s">
        <v>59</v>
      </c>
      <c r="G80" s="14"/>
      <c r="H80" s="14"/>
      <c r="I80" s="29" t="s">
        <v>60</v>
      </c>
      <c r="J80" s="29"/>
      <c r="K80" s="29"/>
    </row>
    <row r="81" spans="3:11" ht="15.75">
      <c r="C81" s="30" t="s">
        <v>92</v>
      </c>
      <c r="D81" s="30"/>
      <c r="E81" s="30"/>
      <c r="F81" s="14"/>
      <c r="G81" s="14"/>
      <c r="H81" s="14"/>
      <c r="I81" s="14"/>
      <c r="J81" s="14"/>
      <c r="K81" s="14"/>
    </row>
    <row r="82" spans="3:11" ht="15.75">
      <c r="C82" s="34" t="s">
        <v>62</v>
      </c>
      <c r="D82" s="34"/>
      <c r="E82" s="34"/>
      <c r="F82" s="14"/>
      <c r="G82" s="14"/>
      <c r="H82" s="14"/>
      <c r="I82" s="14"/>
      <c r="J82" s="14"/>
      <c r="K82" s="14"/>
    </row>
  </sheetData>
  <sheetProtection/>
  <mergeCells count="143">
    <mergeCell ref="C64:D64"/>
    <mergeCell ref="I64:J64"/>
    <mergeCell ref="F53:H53"/>
    <mergeCell ref="C53:D53"/>
    <mergeCell ref="I53:J53"/>
    <mergeCell ref="F59:H59"/>
    <mergeCell ref="I59:J59"/>
    <mergeCell ref="C44:H44"/>
    <mergeCell ref="I44:J44"/>
    <mergeCell ref="C61:D61"/>
    <mergeCell ref="F61:H61"/>
    <mergeCell ref="I61:J61"/>
    <mergeCell ref="C63:D63"/>
    <mergeCell ref="F63:H63"/>
    <mergeCell ref="I63:J63"/>
    <mergeCell ref="C62:D62"/>
    <mergeCell ref="F62:H62"/>
    <mergeCell ref="I62:J62"/>
    <mergeCell ref="C55:D55"/>
    <mergeCell ref="F55:H55"/>
    <mergeCell ref="I55:J55"/>
    <mergeCell ref="I60:J60"/>
    <mergeCell ref="I57:J57"/>
    <mergeCell ref="F60:H60"/>
    <mergeCell ref="I58:J58"/>
    <mergeCell ref="C59:D59"/>
    <mergeCell ref="C57:D57"/>
    <mergeCell ref="F57:H57"/>
    <mergeCell ref="C60:D60"/>
    <mergeCell ref="I52:J52"/>
    <mergeCell ref="C56:D56"/>
    <mergeCell ref="F56:H56"/>
    <mergeCell ref="I56:J56"/>
    <mergeCell ref="C54:D54"/>
    <mergeCell ref="C52:D52"/>
    <mergeCell ref="F52:H52"/>
    <mergeCell ref="F54:H54"/>
    <mergeCell ref="I54:J54"/>
    <mergeCell ref="F50:H50"/>
    <mergeCell ref="I50:J50"/>
    <mergeCell ref="C51:D51"/>
    <mergeCell ref="F51:H51"/>
    <mergeCell ref="I51:J51"/>
    <mergeCell ref="C65:D65"/>
    <mergeCell ref="F65:H65"/>
    <mergeCell ref="I65:J65"/>
    <mergeCell ref="C58:D58"/>
    <mergeCell ref="F58:H58"/>
    <mergeCell ref="B47:L47"/>
    <mergeCell ref="C48:D48"/>
    <mergeCell ref="F48:H48"/>
    <mergeCell ref="I48:J48"/>
    <mergeCell ref="C49:D49"/>
    <mergeCell ref="F49:H49"/>
    <mergeCell ref="I49:J49"/>
    <mergeCell ref="C50:D50"/>
    <mergeCell ref="B39:L39"/>
    <mergeCell ref="C41:H41"/>
    <mergeCell ref="I41:J41"/>
    <mergeCell ref="C42:H42"/>
    <mergeCell ref="I42:J42"/>
    <mergeCell ref="C46:H46"/>
    <mergeCell ref="I46:J46"/>
    <mergeCell ref="C45:H45"/>
    <mergeCell ref="I45:J45"/>
    <mergeCell ref="C43:H43"/>
    <mergeCell ref="C34:G34"/>
    <mergeCell ref="H34:J34"/>
    <mergeCell ref="C36:G36"/>
    <mergeCell ref="H36:J36"/>
    <mergeCell ref="B38:G38"/>
    <mergeCell ref="H38:J38"/>
    <mergeCell ref="C35:G35"/>
    <mergeCell ref="H35:J35"/>
    <mergeCell ref="C37:G37"/>
    <mergeCell ref="H37:J37"/>
    <mergeCell ref="B26:L26"/>
    <mergeCell ref="B27:L27"/>
    <mergeCell ref="C28:L28"/>
    <mergeCell ref="C30:L30"/>
    <mergeCell ref="B31:L31"/>
    <mergeCell ref="C33:G33"/>
    <mergeCell ref="H33:J33"/>
    <mergeCell ref="C29:L29"/>
    <mergeCell ref="B20:L20"/>
    <mergeCell ref="B21:L21"/>
    <mergeCell ref="B22:L22"/>
    <mergeCell ref="C23:L23"/>
    <mergeCell ref="C24:L24"/>
    <mergeCell ref="B25:L25"/>
    <mergeCell ref="D14:K14"/>
    <mergeCell ref="D15:K15"/>
    <mergeCell ref="D16:K16"/>
    <mergeCell ref="F17:K17"/>
    <mergeCell ref="F18:K18"/>
    <mergeCell ref="B19:L19"/>
    <mergeCell ref="G7:L7"/>
    <mergeCell ref="G8:L8"/>
    <mergeCell ref="G9:L9"/>
    <mergeCell ref="B11:L11"/>
    <mergeCell ref="B12:L12"/>
    <mergeCell ref="D13:K13"/>
    <mergeCell ref="J1:L1"/>
    <mergeCell ref="J2:L2"/>
    <mergeCell ref="G3:L3"/>
    <mergeCell ref="G4:L4"/>
    <mergeCell ref="G5:L5"/>
    <mergeCell ref="G6:L6"/>
    <mergeCell ref="C66:D66"/>
    <mergeCell ref="F66:H66"/>
    <mergeCell ref="I66:J66"/>
    <mergeCell ref="C78:E78"/>
    <mergeCell ref="C79:E79"/>
    <mergeCell ref="I79:K79"/>
    <mergeCell ref="C75:E75"/>
    <mergeCell ref="C67:D67"/>
    <mergeCell ref="F67:H67"/>
    <mergeCell ref="I67:J67"/>
    <mergeCell ref="F71:H71"/>
    <mergeCell ref="I71:J71"/>
    <mergeCell ref="C68:D68"/>
    <mergeCell ref="F68:H68"/>
    <mergeCell ref="I68:J68"/>
    <mergeCell ref="C69:D69"/>
    <mergeCell ref="F69:H69"/>
    <mergeCell ref="I69:J69"/>
    <mergeCell ref="C82:E82"/>
    <mergeCell ref="C73:D73"/>
    <mergeCell ref="F73:H73"/>
    <mergeCell ref="I73:J73"/>
    <mergeCell ref="I75:K75"/>
    <mergeCell ref="I76:K76"/>
    <mergeCell ref="C77:E77"/>
    <mergeCell ref="I43:J43"/>
    <mergeCell ref="I80:K80"/>
    <mergeCell ref="C81:E81"/>
    <mergeCell ref="C72:D72"/>
    <mergeCell ref="F72:H72"/>
    <mergeCell ref="I72:J72"/>
    <mergeCell ref="C70:D70"/>
    <mergeCell ref="F70:H70"/>
    <mergeCell ref="I70:J70"/>
    <mergeCell ref="C71:D71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JKG</cp:lastModifiedBy>
  <cp:lastPrinted>2023-03-02T08:09:02Z</cp:lastPrinted>
  <dcterms:created xsi:type="dcterms:W3CDTF">2022-10-25T05:30:31Z</dcterms:created>
  <dcterms:modified xsi:type="dcterms:W3CDTF">2023-10-12T10:39:02Z</dcterms:modified>
  <cp:category/>
  <cp:version/>
  <cp:contentType/>
  <cp:contentStatus/>
</cp:coreProperties>
</file>